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 tabRatio="799"/>
  </bookViews>
  <sheets>
    <sheet name="STAT2013" sheetId="14" r:id="rId1"/>
  </sheets>
  <definedNames>
    <definedName name="_xlnm.Print_Area" localSheetId="0">STAT2013!$D$1:$I$184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4"/>
  <c r="I13"/>
  <c r="H24"/>
  <c r="I28"/>
  <c r="H34"/>
  <c r="I34"/>
  <c r="H37"/>
  <c r="I37"/>
  <c r="I49"/>
  <c r="H69"/>
  <c r="I69"/>
  <c r="D71"/>
  <c r="D72" s="1"/>
  <c r="D73" s="1"/>
  <c r="D74" s="1"/>
  <c r="H75"/>
  <c r="I75"/>
  <c r="I81"/>
  <c r="D92"/>
  <c r="I100"/>
  <c r="H103"/>
  <c r="I103"/>
  <c r="I116"/>
  <c r="H138"/>
  <c r="I140"/>
  <c r="I144"/>
  <c r="C169"/>
  <c r="H169"/>
  <c r="I169"/>
  <c r="H177"/>
  <c r="I177"/>
  <c r="I178" l="1"/>
</calcChain>
</file>

<file path=xl/sharedStrings.xml><?xml version="1.0" encoding="utf-8"?>
<sst xmlns="http://schemas.openxmlformats.org/spreadsheetml/2006/main" count="390" uniqueCount="142">
  <si>
    <t>BIROU FINANCIAR-CONTABILITATE</t>
  </si>
  <si>
    <t>DIRECTOR TEHNIC</t>
  </si>
  <si>
    <t>DIRECTOR ECONOMIC</t>
  </si>
  <si>
    <t>STUDII</t>
  </si>
  <si>
    <t>ADMINISTRATOR</t>
  </si>
  <si>
    <t>FUNCTIE</t>
  </si>
  <si>
    <t xml:space="preserve">NIVEL </t>
  </si>
  <si>
    <t>CONSILIER JURIDIC</t>
  </si>
  <si>
    <t>CONTABIL</t>
  </si>
  <si>
    <t>MERCEOLOG</t>
  </si>
  <si>
    <t>conducere</t>
  </si>
  <si>
    <t>superioare</t>
  </si>
  <si>
    <t>executie</t>
  </si>
  <si>
    <t>medii</t>
  </si>
  <si>
    <t>NR. POSTURI</t>
  </si>
  <si>
    <t>SEF SECTIE</t>
  </si>
  <si>
    <t>SECTIA MECANIC, CONFECTII METALICE</t>
  </si>
  <si>
    <t>FUNCTIONAR ECONOMIC</t>
  </si>
  <si>
    <t>NR. TOTAL POSTURI</t>
  </si>
  <si>
    <t>agenti DDD</t>
  </si>
  <si>
    <t>functionari administrativi                                (3 CPS+1urmaritor vase)</t>
  </si>
  <si>
    <t>CRT.</t>
  </si>
  <si>
    <t xml:space="preserve">NR. </t>
  </si>
  <si>
    <t>DIRECTOR COMERCIAL</t>
  </si>
  <si>
    <t>SEF SERVICIU</t>
  </si>
  <si>
    <t>FUNCTIONAR ADMINISTRATIV</t>
  </si>
  <si>
    <t>MAGAZINER</t>
  </si>
  <si>
    <t xml:space="preserve">GESTIONAR DEPOZIT </t>
  </si>
  <si>
    <t>DISPECER</t>
  </si>
  <si>
    <t xml:space="preserve">AUDITOR INTERN </t>
  </si>
  <si>
    <t>SECTIA TRANSPORT DESEURI</t>
  </si>
  <si>
    <t>PAZNIC</t>
  </si>
  <si>
    <t>TELEFONIST</t>
  </si>
  <si>
    <t>SPECIALIST RESURSE UMANE</t>
  </si>
  <si>
    <t>TEHNICIAN VETERINAR</t>
  </si>
  <si>
    <t>CONDUCATOR AUTOSPECIALA</t>
  </si>
  <si>
    <t>INGRIJITOR CAINI IN ADAPOSTURI</t>
  </si>
  <si>
    <t>medii/postliceale</t>
  </si>
  <si>
    <t xml:space="preserve">LACATUS MECANIC </t>
  </si>
  <si>
    <t>ELECTRICIAN AUTO</t>
  </si>
  <si>
    <t>SUDOR</t>
  </si>
  <si>
    <t>VOPSITOR AUTO</t>
  </si>
  <si>
    <t>SERVICIUL GESTIONARE CAINI FARA STAPAN</t>
  </si>
  <si>
    <t>BUCATAR</t>
  </si>
  <si>
    <t>COMPARTIMENT ACHIZITII PUBLICE</t>
  </si>
  <si>
    <t>TOTAL GENERAL</t>
  </si>
  <si>
    <t>COMPARTIMENT CONTROL INTERN</t>
  </si>
  <si>
    <t>DENUMIREA  FUNCTIEI</t>
  </si>
  <si>
    <t>TIP</t>
  </si>
  <si>
    <t>MECANIC AUTO</t>
  </si>
  <si>
    <t>SPECIALIST IN DOMENIUL SSM</t>
  </si>
  <si>
    <t>CONTROLOR DE GESTIUNE</t>
  </si>
  <si>
    <t>INGINER DE SISTEM IN INFORMATICA</t>
  </si>
  <si>
    <t>EXPERT ACHIZITII PUBLICE</t>
  </si>
  <si>
    <t>TEHNICIAN NORMARE,SALARIZARE,ORGANIZARE</t>
  </si>
  <si>
    <t>SECRETAR ASISTENT DIRECTOR</t>
  </si>
  <si>
    <t>CASIER TREZORIER</t>
  </si>
  <si>
    <t>INGINER MECANIC</t>
  </si>
  <si>
    <t>INGINER ECOLOG</t>
  </si>
  <si>
    <t xml:space="preserve"> </t>
  </si>
  <si>
    <t xml:space="preserve">CASIER </t>
  </si>
  <si>
    <t>MAISTRU MECANIC</t>
  </si>
  <si>
    <t>VULCANIZATOR PIESE DIN CAUCIUC LA PRESE</t>
  </si>
  <si>
    <t>MAISTRU MECANIC AUTO</t>
  </si>
  <si>
    <t>ADMINISTRATOR BAZE DE DATE</t>
  </si>
  <si>
    <t>PRINZATOR CAINI</t>
  </si>
  <si>
    <t>CONSULTANT IN MANAGEMENT</t>
  </si>
  <si>
    <t>STRUNGAR UNIVERSAL</t>
  </si>
  <si>
    <t>EXPERT INGINER HORTICOL</t>
  </si>
  <si>
    <t>LUCRATOR OPERATIV PENTRU AUTOCOMPACTOARE</t>
  </si>
  <si>
    <t>ECONOMIST IN ECONOMIE GENERALA</t>
  </si>
  <si>
    <t>SPECIALIST IN RELATII  PUBLICE</t>
  </si>
  <si>
    <t xml:space="preserve">SEF SECTIE </t>
  </si>
  <si>
    <t>INSPECTOR DE SPECIALITATE ECOLOG</t>
  </si>
  <si>
    <t>SPECIALIST IN RELATII DE MUNCA</t>
  </si>
  <si>
    <t>FEMEIE DE SERVICIU</t>
  </si>
  <si>
    <t>DISPECER OPERATIUNI SALUBRIZARE</t>
  </si>
  <si>
    <t>SEF FORMATIE</t>
  </si>
  <si>
    <t>LEGATOR MANUAL</t>
  </si>
  <si>
    <t>SERVICIUL ABONATI</t>
  </si>
  <si>
    <t>ECONOMIST  IN ECONOMIA GENERALA</t>
  </si>
  <si>
    <t>ECONOMIST IN  ECONOMIE GENERALA</t>
  </si>
  <si>
    <t xml:space="preserve">medii </t>
  </si>
  <si>
    <t>ADMINISTRATATOR = DIRECTOR GENERAL SOCIETATE COMERCIALA</t>
  </si>
  <si>
    <t>SEF BIROU FINANCIAR - CONTABILITATE</t>
  </si>
  <si>
    <t>ELECTRICIAN DE INTRETINERE SI REPARATII</t>
  </si>
  <si>
    <t>INSPECTOR PROTECTIE CIVILA</t>
  </si>
  <si>
    <t>COMPARTIMENT FACTURARE, CONTRACTARE</t>
  </si>
  <si>
    <t>SERVICIUL CORP CONTROL</t>
  </si>
  <si>
    <t xml:space="preserve">           </t>
  </si>
  <si>
    <t xml:space="preserve">AGENT DEZINFECTIE, DERATIZARE, DEZINSECTIE </t>
  </si>
  <si>
    <t>INGINER MECANIC (RESPONSABIL MENTENANTA)</t>
  </si>
  <si>
    <t>IMPIEGAT AUTO</t>
  </si>
  <si>
    <t>ACTIVITATEA DISPECERAT</t>
  </si>
  <si>
    <t>REVIZOR TEHNIC AUTO</t>
  </si>
  <si>
    <t>INGINER PRODUCTIE</t>
  </si>
  <si>
    <t>COMPARTIMENT AUDIT INTERN</t>
  </si>
  <si>
    <t>COMPARTIMENT MANAGEMENT CALITATE, MEDIU, SSM, S.U.</t>
  </si>
  <si>
    <t>COMPARTIMENT I.T.</t>
  </si>
  <si>
    <t>COMPARTIMENT TEHNIC</t>
  </si>
  <si>
    <t>COMPARTIMENT  JURIDIC</t>
  </si>
  <si>
    <t>ACTIVITATEA DEZINFECTIE, DERATIZARE, DEZINSECTIE</t>
  </si>
  <si>
    <t>generale</t>
  </si>
  <si>
    <t>SPECIALIST MARKETING</t>
  </si>
  <si>
    <t>SPALATOR  VEHICULE</t>
  </si>
  <si>
    <t>SEF BIROU</t>
  </si>
  <si>
    <t>TEHNICIAN ECONOMIST</t>
  </si>
  <si>
    <t>BIROU  RESURSE UMANE-SALARIZARE</t>
  </si>
  <si>
    <t>AGENT DEZINFECTIE, DERATIZARE, DEZINSECTIE -sezonieri</t>
  </si>
  <si>
    <t>ARHIVAR</t>
  </si>
  <si>
    <t>LUCRATOR PENTRU SALUBRIZARE  CAI PUBLICE-sezonieri</t>
  </si>
  <si>
    <t>IGRIJITOR CLADIRI</t>
  </si>
  <si>
    <t>COMPARTIMENT MARKETING, RELATII CU PUBLICULSI MASS MEDIA</t>
  </si>
  <si>
    <t xml:space="preserve">SECTIA SALUBRIZARE CAI PUBLICE, DESZAPEZIRE </t>
  </si>
  <si>
    <t>excutie</t>
  </si>
  <si>
    <t>LUCRATOR GESTIONAR</t>
  </si>
  <si>
    <t>COMPARTIMENT TRAFIC</t>
  </si>
  <si>
    <t>P</t>
  </si>
  <si>
    <t>SEF DEPARTAMENT</t>
  </si>
  <si>
    <t>DEPARTAMENT SALUBRIZARE CAI PUBLICE, DESZAPEZIRE SI CURATENIE INTERIOARA</t>
  </si>
  <si>
    <t>INGINER AUTOVEHICULE RUTIERE-Manager transport</t>
  </si>
  <si>
    <t>LOGISTICIAN GESTIUNE FLUX</t>
  </si>
  <si>
    <t>SPECIALIST   MARKETING</t>
  </si>
  <si>
    <t xml:space="preserve">  LOGISTICIAN GESTIUNE FLUX- Manager transport</t>
  </si>
  <si>
    <t>COMPARTIMENT CURATENIE INTERIOARA</t>
  </si>
  <si>
    <r>
      <t xml:space="preserve">        </t>
    </r>
    <r>
      <rPr>
        <b/>
        <sz val="10"/>
        <rFont val="Arial"/>
        <family val="2"/>
      </rPr>
      <t xml:space="preserve">  * ACTIVITATEA R.R.R (subordonata Sectie Transport Deseuri)</t>
    </r>
  </si>
  <si>
    <t>Total SectieT.D</t>
  </si>
  <si>
    <t>LOGISTICIAN IN TRANSPORTURI</t>
  </si>
  <si>
    <t>INGINER ECONOMIST</t>
  </si>
  <si>
    <t xml:space="preserve">LUCRATOR PENTRU SALUBRIZARE  CAI PUBLICE </t>
  </si>
  <si>
    <t>SERVICIUL APROVIZIONARE</t>
  </si>
  <si>
    <t>SERVICIUL ADMINISTRATIV- CLADIRI SI PAZA</t>
  </si>
  <si>
    <t>SERVICIUL ARHIVARE-SECRETARIAT</t>
  </si>
  <si>
    <t>total dep  422</t>
  </si>
  <si>
    <t xml:space="preserve">                                                                               STAT DE FUNCŢII -2020</t>
  </si>
  <si>
    <t>SOFERI DE AUTOTURISME SI CAMIONETE</t>
  </si>
  <si>
    <t xml:space="preserve">SOFERI DE AUTOTURISME SI CAMIONETE- sezonieri </t>
  </si>
  <si>
    <t>SOFERI DE  AUTOTURISME SI CAMIONETE-  sezonier</t>
  </si>
  <si>
    <t>LUCRATOR PENTRU SALUBRIZARE  CAI PUBLICE/ CURATENIE INT</t>
  </si>
  <si>
    <t>ANEXA NR.2 LA HOTĂRÂREA CONSILIULUI LOCAL AL MUNICIPIULUI CRAIOVA NR.105/2020</t>
  </si>
  <si>
    <t>PREȘEDINTE DE ȘEDINTĂ,</t>
  </si>
  <si>
    <r>
      <t xml:space="preserve">       </t>
    </r>
    <r>
      <rPr>
        <b/>
        <sz val="12"/>
        <rFont val="Arial"/>
        <family val="2"/>
        <charset val="238"/>
      </rPr>
      <t xml:space="preserve"> Stelian BĂRĂGAN</t>
    </r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</si>
</sst>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2"/>
      <name val="Arial"/>
      <family val="2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 applyBorder="1"/>
    <xf numFmtId="1" fontId="1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2" fontId="1" fillId="2" borderId="0" xfId="0" applyNumberFormat="1" applyFont="1" applyFill="1"/>
    <xf numFmtId="0" fontId="1" fillId="2" borderId="0" xfId="0" applyFont="1" applyFill="1"/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4" xfId="0" applyNumberFormat="1" applyFont="1" applyFill="1" applyBorder="1"/>
    <xf numFmtId="1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/>
    <xf numFmtId="1" fontId="4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wrapText="1"/>
    </xf>
    <xf numFmtId="1" fontId="4" fillId="2" borderId="6" xfId="0" applyNumberFormat="1" applyFont="1" applyFill="1" applyBorder="1"/>
    <xf numFmtId="1" fontId="4" fillId="2" borderId="6" xfId="0" applyNumberFormat="1" applyFont="1" applyFill="1" applyBorder="1" applyAlignment="1">
      <alignment horizontal="left"/>
    </xf>
    <xf numFmtId="1" fontId="7" fillId="2" borderId="6" xfId="0" applyNumberFormat="1" applyFont="1" applyFill="1" applyBorder="1"/>
    <xf numFmtId="1" fontId="9" fillId="2" borderId="6" xfId="0" applyNumberFormat="1" applyFont="1" applyFill="1" applyBorder="1"/>
    <xf numFmtId="1" fontId="10" fillId="2" borderId="6" xfId="0" applyNumberFormat="1" applyFont="1" applyFill="1" applyBorder="1" applyAlignment="1">
      <alignment horizontal="left"/>
    </xf>
    <xf numFmtId="1" fontId="10" fillId="2" borderId="6" xfId="0" applyNumberFormat="1" applyFont="1" applyFill="1" applyBorder="1"/>
    <xf numFmtId="1" fontId="8" fillId="2" borderId="6" xfId="0" applyNumberFormat="1" applyFont="1" applyFill="1" applyBorder="1"/>
    <xf numFmtId="1" fontId="8" fillId="2" borderId="6" xfId="0" applyNumberFormat="1" applyFont="1" applyFill="1" applyBorder="1" applyAlignment="1">
      <alignment horizontal="left"/>
    </xf>
    <xf numFmtId="1" fontId="6" fillId="2" borderId="0" xfId="0" applyNumberFormat="1" applyFont="1" applyFill="1"/>
    <xf numFmtId="1" fontId="5" fillId="2" borderId="7" xfId="0" applyNumberFormat="1" applyFont="1" applyFill="1" applyBorder="1" applyAlignment="1">
      <alignment horizontal="left" wrapText="1"/>
    </xf>
    <xf numFmtId="1" fontId="5" fillId="2" borderId="0" xfId="0" applyNumberFormat="1" applyFont="1" applyFill="1" applyBorder="1" applyAlignment="1">
      <alignment horizontal="left" wrapText="1"/>
    </xf>
    <xf numFmtId="1" fontId="7" fillId="2" borderId="0" xfId="0" applyNumberFormat="1" applyFont="1" applyFill="1"/>
    <xf numFmtId="1" fontId="4" fillId="2" borderId="0" xfId="0" applyNumberFormat="1" applyFont="1" applyFill="1"/>
    <xf numFmtId="1" fontId="7" fillId="2" borderId="6" xfId="0" applyNumberFormat="1" applyFont="1" applyFill="1" applyBorder="1" applyAlignment="1">
      <alignment horizontal="left"/>
    </xf>
    <xf numFmtId="1" fontId="0" fillId="2" borderId="6" xfId="0" applyNumberFormat="1" applyFill="1" applyBorder="1"/>
    <xf numFmtId="1" fontId="1" fillId="3" borderId="0" xfId="0" applyNumberFormat="1" applyFont="1" applyFill="1"/>
    <xf numFmtId="2" fontId="1" fillId="3" borderId="0" xfId="0" applyNumberFormat="1" applyFont="1" applyFill="1"/>
    <xf numFmtId="0" fontId="1" fillId="3" borderId="0" xfId="0" applyFont="1" applyFill="1"/>
    <xf numFmtId="1" fontId="6" fillId="3" borderId="0" xfId="0" applyNumberFormat="1" applyFont="1" applyFill="1"/>
    <xf numFmtId="1" fontId="5" fillId="3" borderId="0" xfId="0" applyNumberFormat="1" applyFont="1" applyFill="1"/>
    <xf numFmtId="1" fontId="13" fillId="2" borderId="0" xfId="0" applyNumberFormat="1" applyFont="1" applyFill="1"/>
    <xf numFmtId="1" fontId="1" fillId="4" borderId="0" xfId="0" applyNumberFormat="1" applyFont="1" applyFill="1"/>
    <xf numFmtId="2" fontId="1" fillId="4" borderId="0" xfId="0" applyNumberFormat="1" applyFont="1" applyFill="1"/>
    <xf numFmtId="0" fontId="1" fillId="4" borderId="0" xfId="0" applyFont="1" applyFill="1"/>
    <xf numFmtId="1" fontId="5" fillId="4" borderId="0" xfId="0" applyNumberFormat="1" applyFont="1" applyFill="1" applyBorder="1" applyAlignment="1">
      <alignment horizontal="left" wrapText="1"/>
    </xf>
    <xf numFmtId="0" fontId="4" fillId="2" borderId="0" xfId="0" applyFont="1" applyFill="1"/>
    <xf numFmtId="1" fontId="4" fillId="2" borderId="5" xfId="0" applyNumberFormat="1" applyFont="1" applyFill="1" applyBorder="1" applyAlignment="1">
      <alignment horizontal="center" vertical="center" wrapText="1"/>
    </xf>
    <xf numFmtId="1" fontId="2" fillId="6" borderId="0" xfId="0" applyNumberFormat="1" applyFont="1" applyFill="1"/>
    <xf numFmtId="1" fontId="1" fillId="6" borderId="0" xfId="0" applyNumberFormat="1" applyFont="1" applyFill="1"/>
    <xf numFmtId="2" fontId="1" fillId="6" borderId="0" xfId="0" applyNumberFormat="1" applyFont="1" applyFill="1"/>
    <xf numFmtId="0" fontId="1" fillId="6" borderId="0" xfId="0" applyFont="1" applyFill="1"/>
    <xf numFmtId="1" fontId="1" fillId="5" borderId="0" xfId="0" applyNumberFormat="1" applyFont="1" applyFill="1"/>
    <xf numFmtId="2" fontId="1" fillId="5" borderId="0" xfId="0" applyNumberFormat="1" applyFont="1" applyFill="1"/>
    <xf numFmtId="0" fontId="1" fillId="5" borderId="0" xfId="0" applyFont="1" applyFill="1"/>
    <xf numFmtId="1" fontId="6" fillId="4" borderId="0" xfId="0" applyNumberFormat="1" applyFont="1" applyFill="1"/>
    <xf numFmtId="1" fontId="10" fillId="2" borderId="8" xfId="0" applyNumberFormat="1" applyFont="1" applyFill="1" applyBorder="1"/>
    <xf numFmtId="1" fontId="12" fillId="2" borderId="6" xfId="0" applyNumberFormat="1" applyFont="1" applyFill="1" applyBorder="1"/>
    <xf numFmtId="1" fontId="11" fillId="2" borderId="6" xfId="0" applyNumberFormat="1" applyFont="1" applyFill="1" applyBorder="1"/>
    <xf numFmtId="1" fontId="4" fillId="2" borderId="6" xfId="0" applyNumberFormat="1" applyFont="1" applyFill="1" applyBorder="1" applyAlignment="1"/>
    <xf numFmtId="1" fontId="14" fillId="3" borderId="0" xfId="0" applyNumberFormat="1" applyFont="1" applyFill="1"/>
    <xf numFmtId="1" fontId="15" fillId="3" borderId="0" xfId="0" applyNumberFormat="1" applyFont="1" applyFill="1"/>
    <xf numFmtId="1" fontId="12" fillId="2" borderId="6" xfId="0" applyNumberFormat="1" applyFont="1" applyFill="1" applyBorder="1" applyAlignment="1">
      <alignment horizontal="left"/>
    </xf>
    <xf numFmtId="2" fontId="15" fillId="3" borderId="0" xfId="0" applyNumberFormat="1" applyFont="1" applyFill="1"/>
    <xf numFmtId="0" fontId="15" fillId="3" borderId="0" xfId="0" applyFont="1" applyFill="1"/>
    <xf numFmtId="1" fontId="4" fillId="2" borderId="6" xfId="0" applyNumberFormat="1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1" fontId="8" fillId="2" borderId="9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89"/>
  <sheetViews>
    <sheetView tabSelected="1" view="pageBreakPreview" topLeftCell="C160" zoomScaleSheetLayoutView="100" workbookViewId="0">
      <selection activeCell="F180" sqref="F180"/>
    </sheetView>
  </sheetViews>
  <sheetFormatPr defaultRowHeight="15"/>
  <cols>
    <col min="1" max="1" width="5.42578125" style="6" hidden="1" customWidth="1"/>
    <col min="2" max="2" width="10.140625" style="1" hidden="1" customWidth="1"/>
    <col min="3" max="3" width="2" style="1" customWidth="1"/>
    <col min="4" max="4" width="5.140625" style="1" bestFit="1" customWidth="1"/>
    <col min="5" max="5" width="84.5703125" style="1" customWidth="1"/>
    <col min="6" max="6" width="17.42578125" style="3" customWidth="1"/>
    <col min="7" max="7" width="14.42578125" style="1" customWidth="1"/>
    <col min="8" max="8" width="10.7109375" style="1" hidden="1" customWidth="1"/>
    <col min="9" max="9" width="13.85546875" style="1" customWidth="1"/>
    <col min="10" max="10" width="9.7109375" style="1" hidden="1" customWidth="1"/>
    <col min="11" max="15" width="9.7109375" style="1" customWidth="1"/>
    <col min="16" max="16" width="10.7109375" style="1" customWidth="1"/>
    <col min="17" max="21" width="9.7109375" style="1" customWidth="1"/>
    <col min="22" max="22" width="10.7109375" style="1" customWidth="1"/>
    <col min="23" max="23" width="9.7109375" style="1" customWidth="1"/>
    <col min="24" max="24" width="10.7109375" style="1" customWidth="1"/>
    <col min="25" max="25" width="9.7109375" style="1" customWidth="1"/>
    <col min="26" max="26" width="10.7109375" style="1" customWidth="1"/>
    <col min="27" max="31" width="9.7109375" style="1" customWidth="1"/>
    <col min="32" max="33" width="9.7109375" style="5" customWidth="1"/>
    <col min="34" max="39" width="1.7109375" style="1" customWidth="1"/>
    <col min="40" max="40" width="4.7109375" style="1" customWidth="1"/>
    <col min="41" max="41" width="5.7109375" style="1" customWidth="1"/>
    <col min="42" max="42" width="20.7109375" style="1" customWidth="1"/>
    <col min="43" max="47" width="30.7109375" style="1" customWidth="1"/>
    <col min="48" max="48" width="35.7109375" style="1" customWidth="1"/>
    <col min="49" max="49" width="30.7109375" style="1" customWidth="1"/>
    <col min="50" max="50" width="3.7109375" style="1" customWidth="1"/>
    <col min="51" max="16384" width="9.140625" style="6"/>
  </cols>
  <sheetData>
    <row r="1" spans="2:50" ht="15.75">
      <c r="D1" s="1" t="s">
        <v>117</v>
      </c>
      <c r="E1" s="2"/>
      <c r="G1" s="4" t="s">
        <v>139</v>
      </c>
    </row>
    <row r="2" spans="2:50" ht="15.75">
      <c r="E2" s="2"/>
      <c r="G2" s="4"/>
    </row>
    <row r="3" spans="2:50" ht="15.75">
      <c r="E3" s="2" t="s">
        <v>134</v>
      </c>
    </row>
    <row r="4" spans="2:50" ht="16.5" thickBot="1">
      <c r="E4" s="2"/>
    </row>
    <row r="5" spans="2:50" ht="18" customHeight="1">
      <c r="D5" s="7" t="s">
        <v>22</v>
      </c>
      <c r="E5" s="8" t="s">
        <v>47</v>
      </c>
      <c r="F5" s="8" t="s">
        <v>48</v>
      </c>
      <c r="G5" s="8" t="s">
        <v>6</v>
      </c>
      <c r="H5" s="61" t="s">
        <v>18</v>
      </c>
      <c r="I5" s="63" t="s">
        <v>14</v>
      </c>
    </row>
    <row r="6" spans="2:50" ht="17.25" customHeight="1" thickBot="1">
      <c r="D6" s="9" t="s">
        <v>21</v>
      </c>
      <c r="E6" s="10"/>
      <c r="F6" s="11" t="s">
        <v>5</v>
      </c>
      <c r="G6" s="11" t="s">
        <v>3</v>
      </c>
      <c r="H6" s="62"/>
      <c r="I6" s="64"/>
    </row>
    <row r="7" spans="2:50" ht="17.25" customHeight="1">
      <c r="D7" s="12"/>
      <c r="E7" s="13"/>
      <c r="F7" s="14"/>
      <c r="G7" s="12"/>
      <c r="H7" s="15"/>
      <c r="I7" s="42"/>
    </row>
    <row r="8" spans="2:50" s="46" customFormat="1" ht="20.25" customHeight="1">
      <c r="B8" s="43"/>
      <c r="C8" s="44"/>
      <c r="D8" s="16">
        <v>1</v>
      </c>
      <c r="E8" s="16" t="s">
        <v>83</v>
      </c>
      <c r="F8" s="17" t="s">
        <v>10</v>
      </c>
      <c r="G8" s="16" t="s">
        <v>11</v>
      </c>
      <c r="H8" s="18">
        <v>1</v>
      </c>
      <c r="I8" s="18">
        <v>1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5"/>
      <c r="AG8" s="45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</row>
    <row r="9" spans="2:50">
      <c r="D9" s="16"/>
      <c r="E9" s="16"/>
      <c r="F9" s="17"/>
      <c r="G9" s="16"/>
      <c r="H9" s="16"/>
      <c r="I9" s="16"/>
    </row>
    <row r="10" spans="2:50" s="46" customFormat="1">
      <c r="B10" s="44"/>
      <c r="C10" s="44"/>
      <c r="D10" s="16">
        <v>1</v>
      </c>
      <c r="E10" s="16" t="s">
        <v>23</v>
      </c>
      <c r="F10" s="17" t="s">
        <v>10</v>
      </c>
      <c r="G10" s="16" t="s">
        <v>11</v>
      </c>
      <c r="H10" s="16">
        <v>1</v>
      </c>
      <c r="I10" s="16">
        <v>1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45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</row>
    <row r="11" spans="2:50" s="46" customFormat="1">
      <c r="B11" s="44"/>
      <c r="C11" s="44"/>
      <c r="D11" s="16">
        <v>2</v>
      </c>
      <c r="E11" s="16" t="s">
        <v>1</v>
      </c>
      <c r="F11" s="17" t="s">
        <v>10</v>
      </c>
      <c r="G11" s="16" t="s">
        <v>11</v>
      </c>
      <c r="H11" s="16">
        <v>1</v>
      </c>
      <c r="I11" s="16">
        <v>1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G11" s="45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</row>
    <row r="12" spans="2:50" s="46" customFormat="1">
      <c r="B12" s="44"/>
      <c r="C12" s="44"/>
      <c r="D12" s="16">
        <v>3</v>
      </c>
      <c r="E12" s="16" t="s">
        <v>2</v>
      </c>
      <c r="F12" s="17" t="s">
        <v>10</v>
      </c>
      <c r="G12" s="16" t="s">
        <v>11</v>
      </c>
      <c r="H12" s="16">
        <v>1</v>
      </c>
      <c r="I12" s="16">
        <v>1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  <c r="AG12" s="45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</row>
    <row r="13" spans="2:50">
      <c r="D13" s="16"/>
      <c r="E13" s="16"/>
      <c r="F13" s="17"/>
      <c r="G13" s="16"/>
      <c r="H13" s="18">
        <f>SUM(H10:H12)</f>
        <v>3</v>
      </c>
      <c r="I13" s="18">
        <f>SUM(I10:I12)</f>
        <v>3</v>
      </c>
    </row>
    <row r="14" spans="2:50" s="46" customFormat="1">
      <c r="B14" s="44"/>
      <c r="C14" s="44"/>
      <c r="D14" s="16"/>
      <c r="E14" s="19" t="s">
        <v>97</v>
      </c>
      <c r="F14" s="20"/>
      <c r="G14" s="21"/>
      <c r="H14" s="21"/>
      <c r="I14" s="16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5"/>
      <c r="AG14" s="45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</row>
    <row r="15" spans="2:50" s="46" customFormat="1">
      <c r="B15" s="44"/>
      <c r="C15" s="44"/>
      <c r="D15" s="16">
        <v>1</v>
      </c>
      <c r="E15" s="16" t="s">
        <v>50</v>
      </c>
      <c r="F15" s="17" t="s">
        <v>12</v>
      </c>
      <c r="G15" s="16" t="s">
        <v>11</v>
      </c>
      <c r="H15" s="16">
        <v>3</v>
      </c>
      <c r="I15" s="16">
        <v>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5"/>
      <c r="AG15" s="45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</row>
    <row r="16" spans="2:50" s="46" customFormat="1">
      <c r="B16" s="44"/>
      <c r="C16" s="44"/>
      <c r="D16" s="16">
        <v>2</v>
      </c>
      <c r="E16" s="16" t="s">
        <v>73</v>
      </c>
      <c r="F16" s="17" t="s">
        <v>12</v>
      </c>
      <c r="G16" s="16" t="s">
        <v>11</v>
      </c>
      <c r="H16" s="16"/>
      <c r="I16" s="16">
        <v>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5"/>
      <c r="AG16" s="45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</row>
    <row r="17" spans="2:50" s="46" customFormat="1">
      <c r="B17" s="44"/>
      <c r="C17" s="44"/>
      <c r="D17" s="16">
        <v>3</v>
      </c>
      <c r="E17" s="16" t="s">
        <v>86</v>
      </c>
      <c r="F17" s="17" t="s">
        <v>12</v>
      </c>
      <c r="G17" s="16" t="s">
        <v>11</v>
      </c>
      <c r="H17" s="18"/>
      <c r="I17" s="16">
        <v>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5"/>
      <c r="AG17" s="45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2:50">
      <c r="D18" s="16"/>
      <c r="E18" s="16"/>
      <c r="F18" s="17"/>
      <c r="G18" s="16"/>
      <c r="H18" s="18"/>
      <c r="I18" s="18">
        <v>3</v>
      </c>
    </row>
    <row r="19" spans="2:50">
      <c r="D19" s="16"/>
      <c r="E19" s="19" t="s">
        <v>112</v>
      </c>
      <c r="F19" s="20"/>
      <c r="G19" s="21"/>
      <c r="H19" s="18"/>
      <c r="I19" s="18"/>
    </row>
    <row r="20" spans="2:50">
      <c r="D20" s="16">
        <v>1</v>
      </c>
      <c r="E20" s="16" t="s">
        <v>71</v>
      </c>
      <c r="F20" s="17" t="s">
        <v>12</v>
      </c>
      <c r="G20" s="16" t="s">
        <v>11</v>
      </c>
      <c r="H20" s="18"/>
      <c r="I20" s="16">
        <v>1</v>
      </c>
    </row>
    <row r="21" spans="2:50" s="39" customFormat="1">
      <c r="B21" s="37"/>
      <c r="C21" s="37"/>
      <c r="D21" s="16">
        <v>2</v>
      </c>
      <c r="E21" s="16" t="s">
        <v>122</v>
      </c>
      <c r="F21" s="17" t="s">
        <v>12</v>
      </c>
      <c r="G21" s="16" t="s">
        <v>11</v>
      </c>
      <c r="H21" s="18"/>
      <c r="I21" s="16">
        <v>1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8"/>
      <c r="AG21" s="38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</row>
    <row r="22" spans="2:50">
      <c r="D22" s="16"/>
      <c r="E22" s="16"/>
      <c r="F22" s="17"/>
      <c r="G22" s="16"/>
      <c r="H22" s="18"/>
      <c r="I22" s="18">
        <v>2</v>
      </c>
    </row>
    <row r="23" spans="2:50" s="46" customFormat="1">
      <c r="B23" s="44"/>
      <c r="C23" s="44"/>
      <c r="D23" s="16"/>
      <c r="E23" s="19" t="s">
        <v>44</v>
      </c>
      <c r="F23" s="20"/>
      <c r="G23" s="21"/>
      <c r="H23" s="21"/>
      <c r="I23" s="16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5"/>
      <c r="AG23" s="45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</row>
    <row r="24" spans="2:50" s="46" customFormat="1">
      <c r="B24" s="44"/>
      <c r="C24" s="44"/>
      <c r="D24" s="16">
        <v>1</v>
      </c>
      <c r="E24" s="16" t="s">
        <v>53</v>
      </c>
      <c r="F24" s="17" t="s">
        <v>12</v>
      </c>
      <c r="G24" s="16" t="s">
        <v>11</v>
      </c>
      <c r="H24" s="18" t="e">
        <f>SUM(#REF!)</f>
        <v>#REF!</v>
      </c>
      <c r="I24" s="16">
        <v>2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5"/>
      <c r="AG24" s="45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</row>
    <row r="25" spans="2:50">
      <c r="D25" s="16"/>
      <c r="E25" s="16"/>
      <c r="F25" s="17"/>
      <c r="G25" s="16"/>
      <c r="H25" s="16"/>
      <c r="I25" s="18">
        <v>2</v>
      </c>
    </row>
    <row r="26" spans="2:50">
      <c r="D26" s="16"/>
      <c r="E26" s="18" t="s">
        <v>98</v>
      </c>
      <c r="F26" s="23"/>
      <c r="G26" s="22"/>
      <c r="H26" s="18"/>
      <c r="I26" s="18"/>
    </row>
    <row r="27" spans="2:50">
      <c r="D27" s="16">
        <v>1</v>
      </c>
      <c r="E27" s="16" t="s">
        <v>52</v>
      </c>
      <c r="F27" s="17" t="s">
        <v>12</v>
      </c>
      <c r="G27" s="16" t="s">
        <v>11</v>
      </c>
      <c r="H27" s="18"/>
      <c r="I27" s="16">
        <v>1</v>
      </c>
    </row>
    <row r="28" spans="2:50" s="33" customFormat="1" ht="13.5" customHeight="1">
      <c r="B28" s="31"/>
      <c r="C28" s="31"/>
      <c r="D28" s="16">
        <v>2</v>
      </c>
      <c r="E28" s="30" t="s">
        <v>64</v>
      </c>
      <c r="F28" s="17" t="s">
        <v>12</v>
      </c>
      <c r="G28" s="16" t="s">
        <v>11</v>
      </c>
      <c r="H28" s="18"/>
      <c r="I28" s="16">
        <f>SUM(I27:I27)</f>
        <v>1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2"/>
      <c r="AG28" s="32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</row>
    <row r="29" spans="2:50">
      <c r="D29" s="16"/>
      <c r="E29" s="16"/>
      <c r="F29" s="17"/>
      <c r="G29" s="16"/>
      <c r="H29" s="18"/>
      <c r="I29" s="18">
        <v>2</v>
      </c>
    </row>
    <row r="30" spans="2:50" s="46" customFormat="1">
      <c r="B30" s="44"/>
      <c r="C30" s="44"/>
      <c r="D30" s="16"/>
      <c r="E30" s="19" t="s">
        <v>99</v>
      </c>
      <c r="F30" s="20"/>
      <c r="G30" s="51"/>
      <c r="H30" s="51"/>
      <c r="I30" s="41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5"/>
      <c r="AG30" s="45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</row>
    <row r="31" spans="2:50" s="46" customFormat="1">
      <c r="B31" s="44"/>
      <c r="C31" s="44"/>
      <c r="D31" s="16">
        <v>1</v>
      </c>
      <c r="E31" s="16" t="s">
        <v>57</v>
      </c>
      <c r="F31" s="17" t="s">
        <v>12</v>
      </c>
      <c r="G31" s="16" t="s">
        <v>11</v>
      </c>
      <c r="H31" s="16">
        <v>1</v>
      </c>
      <c r="I31" s="16">
        <v>1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5"/>
      <c r="AG31" s="45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</row>
    <row r="32" spans="2:50" s="46" customFormat="1">
      <c r="B32" s="44"/>
      <c r="C32" s="44"/>
      <c r="D32" s="16">
        <v>2</v>
      </c>
      <c r="E32" s="16" t="s">
        <v>106</v>
      </c>
      <c r="F32" s="17" t="s">
        <v>12</v>
      </c>
      <c r="G32" s="16" t="s">
        <v>11</v>
      </c>
      <c r="H32" s="16"/>
      <c r="I32" s="16">
        <v>1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5"/>
      <c r="AG32" s="45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</row>
    <row r="33" spans="2:50" s="46" customFormat="1">
      <c r="B33" s="44"/>
      <c r="C33" s="44"/>
      <c r="D33" s="16">
        <v>3</v>
      </c>
      <c r="E33" s="16" t="s">
        <v>80</v>
      </c>
      <c r="F33" s="17" t="s">
        <v>12</v>
      </c>
      <c r="G33" s="16" t="s">
        <v>11</v>
      </c>
      <c r="H33" s="16">
        <v>1</v>
      </c>
      <c r="I33" s="16">
        <v>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5"/>
      <c r="AG33" s="45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</row>
    <row r="34" spans="2:50">
      <c r="D34" s="16"/>
      <c r="E34" s="16"/>
      <c r="F34" s="17"/>
      <c r="G34" s="16"/>
      <c r="H34" s="18">
        <f>SUM(H31:H33)</f>
        <v>2</v>
      </c>
      <c r="I34" s="18">
        <f>SUM(I31:I33)</f>
        <v>3</v>
      </c>
    </row>
    <row r="35" spans="2:50" s="46" customFormat="1">
      <c r="B35" s="44"/>
      <c r="C35" s="44"/>
      <c r="D35" s="16"/>
      <c r="E35" s="19" t="s">
        <v>100</v>
      </c>
      <c r="F35" s="20"/>
      <c r="G35" s="21"/>
      <c r="H35" s="21"/>
      <c r="I35" s="16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5"/>
      <c r="AG35" s="45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</row>
    <row r="36" spans="2:50" s="46" customFormat="1">
      <c r="B36" s="44"/>
      <c r="C36" s="44"/>
      <c r="D36" s="16">
        <v>1</v>
      </c>
      <c r="E36" s="16" t="s">
        <v>7</v>
      </c>
      <c r="F36" s="17" t="s">
        <v>12</v>
      </c>
      <c r="G36" s="16" t="s">
        <v>11</v>
      </c>
      <c r="H36" s="16">
        <v>2</v>
      </c>
      <c r="I36" s="16">
        <v>2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5"/>
      <c r="AG36" s="45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</row>
    <row r="37" spans="2:50">
      <c r="D37" s="16"/>
      <c r="E37" s="16"/>
      <c r="F37" s="17"/>
      <c r="G37" s="16"/>
      <c r="H37" s="18">
        <f>SUM(H36:H36)</f>
        <v>2</v>
      </c>
      <c r="I37" s="18">
        <f>SUM(I36:I36)</f>
        <v>2</v>
      </c>
    </row>
    <row r="38" spans="2:50" s="46" customFormat="1">
      <c r="B38" s="44"/>
      <c r="C38" s="44"/>
      <c r="D38" s="16"/>
      <c r="E38" s="19" t="s">
        <v>46</v>
      </c>
      <c r="F38" s="20"/>
      <c r="G38" s="21"/>
      <c r="H38" s="18"/>
      <c r="I38" s="18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5"/>
      <c r="AG38" s="45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</row>
    <row r="39" spans="2:50" s="46" customFormat="1">
      <c r="B39" s="44"/>
      <c r="C39" s="44"/>
      <c r="D39" s="16">
        <v>1</v>
      </c>
      <c r="E39" s="16" t="s">
        <v>51</v>
      </c>
      <c r="F39" s="17" t="s">
        <v>12</v>
      </c>
      <c r="G39" s="16" t="s">
        <v>11</v>
      </c>
      <c r="H39" s="18"/>
      <c r="I39" s="16">
        <v>1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5"/>
      <c r="AG39" s="45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</row>
    <row r="40" spans="2:50" s="46" customFormat="1">
      <c r="B40" s="44"/>
      <c r="C40" s="44"/>
      <c r="D40" s="16">
        <v>2</v>
      </c>
      <c r="E40" s="16" t="s">
        <v>66</v>
      </c>
      <c r="F40" s="17" t="s">
        <v>12</v>
      </c>
      <c r="G40" s="16" t="s">
        <v>11</v>
      </c>
      <c r="H40" s="18"/>
      <c r="I40" s="16">
        <v>1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5"/>
      <c r="AG40" s="45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</row>
    <row r="41" spans="2:50">
      <c r="D41" s="16"/>
      <c r="E41" s="16"/>
      <c r="F41" s="17"/>
      <c r="G41" s="16"/>
      <c r="H41" s="18"/>
      <c r="I41" s="18">
        <v>2</v>
      </c>
    </row>
    <row r="42" spans="2:50" s="46" customFormat="1">
      <c r="B42" s="44"/>
      <c r="C42" s="44"/>
      <c r="D42" s="16"/>
      <c r="E42" s="19" t="s">
        <v>107</v>
      </c>
      <c r="F42" s="20"/>
      <c r="G42" s="21"/>
      <c r="H42" s="21"/>
      <c r="I42" s="16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5"/>
      <c r="AG42" s="45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</row>
    <row r="43" spans="2:50" s="46" customFormat="1">
      <c r="B43" s="44"/>
      <c r="C43" s="44"/>
      <c r="D43" s="16">
        <v>1</v>
      </c>
      <c r="E43" s="52" t="s">
        <v>105</v>
      </c>
      <c r="F43" s="20" t="s">
        <v>10</v>
      </c>
      <c r="G43" s="21" t="s">
        <v>11</v>
      </c>
      <c r="H43" s="21"/>
      <c r="I43" s="16">
        <v>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5"/>
      <c r="AG43" s="45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</row>
    <row r="44" spans="2:50" s="46" customFormat="1">
      <c r="B44" s="44"/>
      <c r="C44" s="44"/>
      <c r="D44" s="16">
        <v>2</v>
      </c>
      <c r="E44" s="16" t="s">
        <v>81</v>
      </c>
      <c r="F44" s="17" t="s">
        <v>12</v>
      </c>
      <c r="G44" s="16" t="s">
        <v>11</v>
      </c>
      <c r="H44" s="16">
        <v>2</v>
      </c>
      <c r="I44" s="16">
        <v>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5"/>
      <c r="AG44" s="45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</row>
    <row r="45" spans="2:50" s="46" customFormat="1">
      <c r="B45" s="44"/>
      <c r="C45" s="44"/>
      <c r="D45" s="16">
        <v>3</v>
      </c>
      <c r="E45" s="16" t="s">
        <v>54</v>
      </c>
      <c r="F45" s="17" t="s">
        <v>12</v>
      </c>
      <c r="G45" s="16" t="s">
        <v>37</v>
      </c>
      <c r="H45" s="16">
        <v>1</v>
      </c>
      <c r="I45" s="16">
        <v>1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5"/>
      <c r="AG45" s="45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</row>
    <row r="46" spans="2:50" s="46" customFormat="1">
      <c r="B46" s="44"/>
      <c r="C46" s="44"/>
      <c r="D46" s="16">
        <v>4</v>
      </c>
      <c r="E46" s="16" t="s">
        <v>33</v>
      </c>
      <c r="F46" s="17" t="s">
        <v>12</v>
      </c>
      <c r="G46" s="16" t="s">
        <v>11</v>
      </c>
      <c r="H46" s="16">
        <v>1</v>
      </c>
      <c r="I46" s="16">
        <v>1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5"/>
      <c r="AG46" s="45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</row>
    <row r="47" spans="2:50" s="46" customFormat="1">
      <c r="B47" s="44"/>
      <c r="C47" s="44"/>
      <c r="D47" s="16">
        <v>5</v>
      </c>
      <c r="E47" s="16" t="s">
        <v>74</v>
      </c>
      <c r="F47" s="17" t="s">
        <v>12</v>
      </c>
      <c r="G47" s="16" t="s">
        <v>11</v>
      </c>
      <c r="H47" s="16"/>
      <c r="I47" s="16">
        <v>1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5"/>
      <c r="AG47" s="45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</row>
    <row r="48" spans="2:50" s="46" customFormat="1">
      <c r="B48" s="44"/>
      <c r="C48" s="44"/>
      <c r="D48" s="16">
        <v>6</v>
      </c>
      <c r="E48" s="16" t="s">
        <v>7</v>
      </c>
      <c r="F48" s="17" t="s">
        <v>12</v>
      </c>
      <c r="G48" s="16" t="s">
        <v>11</v>
      </c>
      <c r="H48" s="16"/>
      <c r="I48" s="16">
        <v>1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5"/>
      <c r="AG48" s="45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</row>
    <row r="49" spans="2:50">
      <c r="D49" s="16"/>
      <c r="E49" s="16"/>
      <c r="F49" s="17"/>
      <c r="G49" s="16"/>
      <c r="H49" s="16"/>
      <c r="I49" s="18">
        <f>SUM(I43:I48)</f>
        <v>7</v>
      </c>
    </row>
    <row r="50" spans="2:50">
      <c r="D50" s="16"/>
      <c r="E50" s="19" t="s">
        <v>131</v>
      </c>
      <c r="F50" s="20"/>
      <c r="G50" s="21"/>
      <c r="H50" s="21"/>
      <c r="I50" s="16"/>
    </row>
    <row r="51" spans="2:50">
      <c r="D51" s="16">
        <v>1</v>
      </c>
      <c r="E51" s="16" t="s">
        <v>24</v>
      </c>
      <c r="F51" s="17" t="s">
        <v>10</v>
      </c>
      <c r="G51" s="16" t="s">
        <v>11</v>
      </c>
      <c r="H51" s="16">
        <v>1</v>
      </c>
      <c r="I51" s="16">
        <v>1</v>
      </c>
    </row>
    <row r="52" spans="2:50">
      <c r="D52" s="16">
        <v>2</v>
      </c>
      <c r="E52" s="16" t="s">
        <v>4</v>
      </c>
      <c r="F52" s="17" t="s">
        <v>12</v>
      </c>
      <c r="G52" s="16" t="s">
        <v>13</v>
      </c>
      <c r="H52" s="16">
        <v>1</v>
      </c>
      <c r="I52" s="16">
        <v>1</v>
      </c>
    </row>
    <row r="53" spans="2:50">
      <c r="D53" s="16">
        <v>3</v>
      </c>
      <c r="E53" s="53" t="s">
        <v>111</v>
      </c>
      <c r="F53" s="17" t="s">
        <v>12</v>
      </c>
      <c r="G53" s="16" t="s">
        <v>13</v>
      </c>
      <c r="H53" s="16"/>
      <c r="I53" s="16">
        <v>1</v>
      </c>
    </row>
    <row r="54" spans="2:50">
      <c r="D54" s="16">
        <v>4</v>
      </c>
      <c r="E54" s="16" t="s">
        <v>31</v>
      </c>
      <c r="F54" s="17" t="s">
        <v>12</v>
      </c>
      <c r="G54" s="16" t="s">
        <v>102</v>
      </c>
      <c r="H54" s="16"/>
      <c r="I54" s="16">
        <v>15</v>
      </c>
    </row>
    <row r="55" spans="2:50">
      <c r="D55" s="16">
        <v>5</v>
      </c>
      <c r="E55" s="16" t="s">
        <v>85</v>
      </c>
      <c r="F55" s="17" t="s">
        <v>12</v>
      </c>
      <c r="G55" s="16" t="s">
        <v>13</v>
      </c>
      <c r="H55" s="16"/>
      <c r="I55" s="16">
        <v>1</v>
      </c>
    </row>
    <row r="56" spans="2:50">
      <c r="D56" s="16"/>
      <c r="E56" s="16"/>
      <c r="F56" s="17"/>
      <c r="G56" s="16"/>
      <c r="H56" s="16"/>
      <c r="I56" s="18">
        <v>19</v>
      </c>
    </row>
    <row r="57" spans="2:50">
      <c r="D57" s="16"/>
      <c r="E57" s="18" t="s">
        <v>132</v>
      </c>
      <c r="F57" s="17"/>
      <c r="G57" s="16"/>
      <c r="H57" s="16"/>
      <c r="I57" s="16"/>
    </row>
    <row r="58" spans="2:50">
      <c r="D58" s="16">
        <v>1</v>
      </c>
      <c r="E58" s="16" t="s">
        <v>24</v>
      </c>
      <c r="F58" s="17" t="s">
        <v>10</v>
      </c>
      <c r="G58" s="16" t="s">
        <v>11</v>
      </c>
      <c r="H58" s="16">
        <v>1</v>
      </c>
      <c r="I58" s="16">
        <v>1</v>
      </c>
    </row>
    <row r="59" spans="2:50">
      <c r="D59" s="16">
        <v>2</v>
      </c>
      <c r="E59" s="16" t="s">
        <v>55</v>
      </c>
      <c r="F59" s="17" t="s">
        <v>12</v>
      </c>
      <c r="G59" s="16" t="s">
        <v>37</v>
      </c>
      <c r="H59" s="16">
        <v>1</v>
      </c>
      <c r="I59" s="16">
        <v>1</v>
      </c>
    </row>
    <row r="60" spans="2:50">
      <c r="D60" s="16">
        <v>3</v>
      </c>
      <c r="E60" s="16" t="s">
        <v>32</v>
      </c>
      <c r="F60" s="17" t="s">
        <v>12</v>
      </c>
      <c r="G60" s="16" t="s">
        <v>13</v>
      </c>
      <c r="H60" s="16"/>
      <c r="I60" s="16">
        <v>1</v>
      </c>
    </row>
    <row r="61" spans="2:50">
      <c r="D61" s="16">
        <v>4</v>
      </c>
      <c r="E61" s="16" t="s">
        <v>25</v>
      </c>
      <c r="F61" s="17" t="s">
        <v>12</v>
      </c>
      <c r="G61" s="16" t="s">
        <v>13</v>
      </c>
      <c r="H61" s="16">
        <v>1</v>
      </c>
      <c r="I61" s="16">
        <v>1</v>
      </c>
    </row>
    <row r="62" spans="2:50">
      <c r="D62" s="16">
        <v>5</v>
      </c>
      <c r="E62" s="16" t="s">
        <v>75</v>
      </c>
      <c r="F62" s="17" t="s">
        <v>12</v>
      </c>
      <c r="G62" s="16" t="s">
        <v>102</v>
      </c>
      <c r="H62" s="16"/>
      <c r="I62" s="16">
        <v>3</v>
      </c>
    </row>
    <row r="63" spans="2:50">
      <c r="D63" s="16">
        <v>6</v>
      </c>
      <c r="E63" s="16" t="s">
        <v>78</v>
      </c>
      <c r="F63" s="17" t="s">
        <v>12</v>
      </c>
      <c r="G63" s="16" t="s">
        <v>13</v>
      </c>
      <c r="H63" s="16"/>
      <c r="I63" s="16">
        <v>1</v>
      </c>
    </row>
    <row r="64" spans="2:50" s="33" customFormat="1" ht="13.5" customHeight="1">
      <c r="B64" s="31"/>
      <c r="C64" s="31"/>
      <c r="D64" s="16">
        <v>7</v>
      </c>
      <c r="E64" s="53" t="s">
        <v>109</v>
      </c>
      <c r="F64" s="17" t="s">
        <v>12</v>
      </c>
      <c r="G64" s="16" t="s">
        <v>13</v>
      </c>
      <c r="H64" s="16"/>
      <c r="I64" s="16">
        <v>2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2"/>
      <c r="AG64" s="32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</row>
    <row r="65" spans="2:50">
      <c r="D65" s="16"/>
      <c r="E65" s="16"/>
      <c r="F65" s="17"/>
      <c r="G65" s="16"/>
      <c r="H65" s="16"/>
      <c r="I65" s="18">
        <v>10</v>
      </c>
    </row>
    <row r="66" spans="2:50">
      <c r="D66" s="16"/>
      <c r="E66" s="16"/>
      <c r="F66" s="17"/>
      <c r="G66" s="16"/>
      <c r="H66" s="16"/>
      <c r="I66" s="18"/>
    </row>
    <row r="67" spans="2:50" s="46" customFormat="1">
      <c r="B67" s="44"/>
      <c r="C67" s="44"/>
      <c r="D67" s="16"/>
      <c r="E67" s="19" t="s">
        <v>96</v>
      </c>
      <c r="F67" s="20"/>
      <c r="G67" s="21"/>
      <c r="H67" s="21"/>
      <c r="I67" s="16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5"/>
      <c r="AG67" s="45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</row>
    <row r="68" spans="2:50" s="46" customFormat="1">
      <c r="B68" s="44"/>
      <c r="C68" s="44"/>
      <c r="D68" s="16">
        <v>1</v>
      </c>
      <c r="E68" s="16" t="s">
        <v>29</v>
      </c>
      <c r="F68" s="17" t="s">
        <v>12</v>
      </c>
      <c r="G68" s="16" t="s">
        <v>11</v>
      </c>
      <c r="H68" s="16">
        <v>1</v>
      </c>
      <c r="I68" s="16">
        <v>1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5"/>
      <c r="AG68" s="45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</row>
    <row r="69" spans="2:50">
      <c r="D69" s="16"/>
      <c r="E69" s="16"/>
      <c r="F69" s="17"/>
      <c r="G69" s="16"/>
      <c r="H69" s="18">
        <f>SUM(H68:H68)</f>
        <v>1</v>
      </c>
      <c r="I69" s="18">
        <f>SUM(I68:I68)</f>
        <v>1</v>
      </c>
    </row>
    <row r="70" spans="2:50" s="46" customFormat="1">
      <c r="B70" s="44"/>
      <c r="C70" s="44"/>
      <c r="D70" s="16"/>
      <c r="E70" s="19" t="s">
        <v>0</v>
      </c>
      <c r="F70" s="20"/>
      <c r="G70" s="21"/>
      <c r="H70" s="21"/>
      <c r="I70" s="16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5"/>
      <c r="AG70" s="45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</row>
    <row r="71" spans="2:50" s="46" customFormat="1">
      <c r="B71" s="44"/>
      <c r="C71" s="44"/>
      <c r="D71" s="16">
        <f>D70+1</f>
        <v>1</v>
      </c>
      <c r="E71" s="16" t="s">
        <v>84</v>
      </c>
      <c r="F71" s="17" t="s">
        <v>10</v>
      </c>
      <c r="G71" s="16" t="s">
        <v>11</v>
      </c>
      <c r="H71" s="16">
        <v>1</v>
      </c>
      <c r="I71" s="16">
        <v>1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5"/>
      <c r="AG71" s="45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</row>
    <row r="72" spans="2:50" s="46" customFormat="1">
      <c r="B72" s="44"/>
      <c r="C72" s="44"/>
      <c r="D72" s="16">
        <f>D71+1</f>
        <v>2</v>
      </c>
      <c r="E72" s="16" t="s">
        <v>70</v>
      </c>
      <c r="F72" s="17" t="s">
        <v>12</v>
      </c>
      <c r="G72" s="16" t="s">
        <v>11</v>
      </c>
      <c r="H72" s="16">
        <v>1</v>
      </c>
      <c r="I72" s="16">
        <v>3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5"/>
      <c r="AG72" s="45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</row>
    <row r="73" spans="2:50" s="46" customFormat="1">
      <c r="B73" s="44"/>
      <c r="C73" s="44"/>
      <c r="D73" s="16">
        <f>D72+1</f>
        <v>3</v>
      </c>
      <c r="E73" s="16" t="s">
        <v>56</v>
      </c>
      <c r="F73" s="17" t="s">
        <v>12</v>
      </c>
      <c r="G73" s="16" t="s">
        <v>13</v>
      </c>
      <c r="H73" s="16">
        <v>1</v>
      </c>
      <c r="I73" s="16">
        <v>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5"/>
      <c r="AG73" s="45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</row>
    <row r="74" spans="2:50" s="46" customFormat="1">
      <c r="B74" s="44"/>
      <c r="C74" s="44"/>
      <c r="D74" s="16">
        <f>D73+1</f>
        <v>4</v>
      </c>
      <c r="E74" s="16" t="s">
        <v>8</v>
      </c>
      <c r="F74" s="17" t="s">
        <v>12</v>
      </c>
      <c r="G74" s="16" t="s">
        <v>13</v>
      </c>
      <c r="H74" s="16">
        <v>1</v>
      </c>
      <c r="I74" s="16">
        <v>3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5"/>
      <c r="AG74" s="45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</row>
    <row r="75" spans="2:50">
      <c r="D75" s="16"/>
      <c r="E75" s="16"/>
      <c r="F75" s="17"/>
      <c r="G75" s="16"/>
      <c r="H75" s="18">
        <f>SUM(H71:H74)</f>
        <v>4</v>
      </c>
      <c r="I75" s="18">
        <f>SUM(I71:I74)</f>
        <v>8</v>
      </c>
    </row>
    <row r="76" spans="2:50">
      <c r="D76" s="16"/>
      <c r="E76" s="19" t="s">
        <v>79</v>
      </c>
      <c r="F76" s="20"/>
      <c r="G76" s="21"/>
      <c r="H76" s="21"/>
      <c r="I76" s="16"/>
    </row>
    <row r="77" spans="2:50">
      <c r="D77" s="16">
        <v>1</v>
      </c>
      <c r="E77" s="16" t="s">
        <v>24</v>
      </c>
      <c r="F77" s="17" t="s">
        <v>10</v>
      </c>
      <c r="G77" s="16" t="s">
        <v>11</v>
      </c>
      <c r="H77" s="16">
        <v>1</v>
      </c>
      <c r="I77" s="16">
        <v>1</v>
      </c>
    </row>
    <row r="78" spans="2:50">
      <c r="D78" s="16">
        <v>2</v>
      </c>
      <c r="E78" s="16" t="s">
        <v>17</v>
      </c>
      <c r="F78" s="17" t="s">
        <v>12</v>
      </c>
      <c r="G78" s="16" t="s">
        <v>13</v>
      </c>
      <c r="H78" s="16">
        <v>1</v>
      </c>
      <c r="I78" s="16">
        <v>10</v>
      </c>
    </row>
    <row r="79" spans="2:50">
      <c r="D79" s="16">
        <v>3</v>
      </c>
      <c r="E79" s="16" t="s">
        <v>60</v>
      </c>
      <c r="F79" s="17" t="s">
        <v>12</v>
      </c>
      <c r="G79" s="16" t="s">
        <v>13</v>
      </c>
      <c r="H79" s="16">
        <v>1</v>
      </c>
      <c r="I79" s="16">
        <v>21</v>
      </c>
    </row>
    <row r="80" spans="2:50">
      <c r="D80" s="16">
        <v>4</v>
      </c>
      <c r="E80" s="16" t="s">
        <v>95</v>
      </c>
      <c r="F80" s="17" t="s">
        <v>12</v>
      </c>
      <c r="G80" s="16" t="s">
        <v>11</v>
      </c>
      <c r="H80" s="16"/>
      <c r="I80" s="16">
        <v>1</v>
      </c>
    </row>
    <row r="81" spans="2:50">
      <c r="D81" s="16"/>
      <c r="E81" s="16"/>
      <c r="F81" s="17"/>
      <c r="G81" s="16"/>
      <c r="H81" s="16"/>
      <c r="I81" s="18">
        <f>SUM(I77:I80)</f>
        <v>33</v>
      </c>
    </row>
    <row r="82" spans="2:50">
      <c r="D82" s="16"/>
      <c r="E82" s="19" t="s">
        <v>130</v>
      </c>
      <c r="F82" s="20"/>
      <c r="G82" s="21"/>
      <c r="H82" s="21"/>
      <c r="I82" s="16"/>
    </row>
    <row r="83" spans="2:50">
      <c r="D83" s="16">
        <v>1</v>
      </c>
      <c r="E83" s="52" t="s">
        <v>24</v>
      </c>
      <c r="F83" s="17" t="s">
        <v>10</v>
      </c>
      <c r="G83" s="16" t="s">
        <v>11</v>
      </c>
      <c r="H83" s="16">
        <v>1</v>
      </c>
      <c r="I83" s="16">
        <v>1</v>
      </c>
    </row>
    <row r="84" spans="2:50">
      <c r="D84" s="16">
        <v>2</v>
      </c>
      <c r="E84" s="16" t="s">
        <v>103</v>
      </c>
      <c r="F84" s="17" t="s">
        <v>12</v>
      </c>
      <c r="G84" s="16" t="s">
        <v>11</v>
      </c>
      <c r="H84" s="16">
        <v>1</v>
      </c>
      <c r="I84" s="16">
        <v>1</v>
      </c>
    </row>
    <row r="85" spans="2:50">
      <c r="D85" s="16">
        <v>3</v>
      </c>
      <c r="E85" s="16" t="s">
        <v>9</v>
      </c>
      <c r="F85" s="17" t="s">
        <v>12</v>
      </c>
      <c r="G85" s="16" t="s">
        <v>13</v>
      </c>
      <c r="H85" s="16">
        <v>1</v>
      </c>
      <c r="I85" s="16">
        <v>1</v>
      </c>
    </row>
    <row r="86" spans="2:50">
      <c r="D86" s="16">
        <v>4</v>
      </c>
      <c r="E86" s="16" t="s">
        <v>27</v>
      </c>
      <c r="F86" s="17" t="s">
        <v>12</v>
      </c>
      <c r="G86" s="16" t="s">
        <v>13</v>
      </c>
      <c r="H86" s="16">
        <v>1</v>
      </c>
      <c r="I86" s="16">
        <v>2</v>
      </c>
    </row>
    <row r="87" spans="2:50">
      <c r="D87" s="16">
        <v>5</v>
      </c>
      <c r="E87" s="16" t="s">
        <v>26</v>
      </c>
      <c r="F87" s="17" t="s">
        <v>12</v>
      </c>
      <c r="G87" s="16" t="s">
        <v>13</v>
      </c>
      <c r="H87" s="16"/>
      <c r="I87" s="16">
        <v>1</v>
      </c>
    </row>
    <row r="88" spans="2:50">
      <c r="D88" s="16">
        <v>6</v>
      </c>
      <c r="E88" s="16" t="s">
        <v>25</v>
      </c>
      <c r="F88" s="17" t="s">
        <v>12</v>
      </c>
      <c r="G88" s="16" t="s">
        <v>13</v>
      </c>
      <c r="H88" s="16">
        <v>1</v>
      </c>
      <c r="I88" s="16">
        <v>1</v>
      </c>
    </row>
    <row r="89" spans="2:50">
      <c r="D89" s="16">
        <v>7</v>
      </c>
      <c r="E89" s="16" t="s">
        <v>115</v>
      </c>
      <c r="F89" s="17" t="s">
        <v>12</v>
      </c>
      <c r="G89" s="16" t="s">
        <v>13</v>
      </c>
      <c r="H89" s="18"/>
      <c r="I89" s="16">
        <v>1</v>
      </c>
    </row>
    <row r="90" spans="2:50">
      <c r="D90" s="16"/>
      <c r="E90" s="16"/>
      <c r="F90" s="17"/>
      <c r="G90" s="16"/>
      <c r="H90" s="18"/>
      <c r="I90" s="18">
        <v>8</v>
      </c>
    </row>
    <row r="91" spans="2:50" s="46" customFormat="1">
      <c r="B91" s="44"/>
      <c r="C91" s="44"/>
      <c r="D91" s="16"/>
      <c r="E91" s="19" t="s">
        <v>87</v>
      </c>
      <c r="F91" s="20"/>
      <c r="G91" s="21"/>
      <c r="H91" s="18"/>
      <c r="I91" s="1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5"/>
      <c r="AG91" s="45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</row>
    <row r="92" spans="2:50" s="46" customFormat="1">
      <c r="B92" s="44"/>
      <c r="C92" s="44"/>
      <c r="D92" s="16">
        <f>D91+1</f>
        <v>1</v>
      </c>
      <c r="E92" s="16" t="s">
        <v>70</v>
      </c>
      <c r="F92" s="17" t="s">
        <v>12</v>
      </c>
      <c r="G92" s="16" t="s">
        <v>11</v>
      </c>
      <c r="H92" s="16">
        <v>1</v>
      </c>
      <c r="I92" s="16">
        <v>3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5"/>
      <c r="AG92" s="45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</row>
    <row r="93" spans="2:50" s="46" customFormat="1">
      <c r="B93" s="44"/>
      <c r="C93" s="44"/>
      <c r="D93" s="16">
        <v>2</v>
      </c>
      <c r="E93" s="16" t="s">
        <v>25</v>
      </c>
      <c r="F93" s="17" t="s">
        <v>12</v>
      </c>
      <c r="G93" s="16" t="s">
        <v>82</v>
      </c>
      <c r="H93" s="18"/>
      <c r="I93" s="16">
        <v>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5"/>
      <c r="AG93" s="45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</row>
    <row r="94" spans="2:50">
      <c r="D94" s="16"/>
      <c r="E94" s="16"/>
      <c r="F94" s="17"/>
      <c r="G94" s="16"/>
      <c r="H94" s="16"/>
      <c r="I94" s="18">
        <v>4</v>
      </c>
    </row>
    <row r="95" spans="2:50" s="46" customFormat="1">
      <c r="B95" s="44"/>
      <c r="C95" s="44"/>
      <c r="D95" s="16"/>
      <c r="E95" s="19" t="s">
        <v>88</v>
      </c>
      <c r="F95" s="20"/>
      <c r="G95" s="21"/>
      <c r="H95" s="18"/>
      <c r="I95" s="18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5"/>
      <c r="AG95" s="45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</row>
    <row r="96" spans="2:50" s="46" customFormat="1">
      <c r="B96" s="44"/>
      <c r="C96" s="44"/>
      <c r="D96" s="16">
        <v>1</v>
      </c>
      <c r="E96" s="16" t="s">
        <v>24</v>
      </c>
      <c r="F96" s="17" t="s">
        <v>10</v>
      </c>
      <c r="G96" s="16" t="s">
        <v>11</v>
      </c>
      <c r="H96" s="18"/>
      <c r="I96" s="16">
        <v>1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5"/>
      <c r="AG96" s="45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</row>
    <row r="97" spans="2:50" s="46" customFormat="1">
      <c r="B97" s="44"/>
      <c r="C97" s="44"/>
      <c r="D97" s="16">
        <v>2</v>
      </c>
      <c r="E97" s="16" t="s">
        <v>7</v>
      </c>
      <c r="F97" s="17" t="s">
        <v>12</v>
      </c>
      <c r="G97" s="16" t="s">
        <v>11</v>
      </c>
      <c r="H97" s="18"/>
      <c r="I97" s="16">
        <v>1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5"/>
      <c r="AG97" s="45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</row>
    <row r="98" spans="2:50" s="46" customFormat="1">
      <c r="B98" s="44"/>
      <c r="C98" s="44"/>
      <c r="D98" s="16">
        <v>3</v>
      </c>
      <c r="E98" s="16" t="s">
        <v>58</v>
      </c>
      <c r="F98" s="17" t="s">
        <v>12</v>
      </c>
      <c r="G98" s="16" t="s">
        <v>11</v>
      </c>
      <c r="H98" s="18"/>
      <c r="I98" s="16">
        <v>1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5"/>
      <c r="AG98" s="45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</row>
    <row r="99" spans="2:50" s="46" customFormat="1">
      <c r="B99" s="44"/>
      <c r="C99" s="44"/>
      <c r="D99" s="16">
        <v>4</v>
      </c>
      <c r="E99" s="16" t="s">
        <v>25</v>
      </c>
      <c r="F99" s="17" t="s">
        <v>12</v>
      </c>
      <c r="G99" s="16" t="s">
        <v>13</v>
      </c>
      <c r="H99" s="18"/>
      <c r="I99" s="16">
        <v>18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5"/>
      <c r="AG99" s="45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</row>
    <row r="100" spans="2:50" s="46" customFormat="1">
      <c r="B100" s="44"/>
      <c r="C100" s="44"/>
      <c r="D100" s="16"/>
      <c r="E100" s="16"/>
      <c r="F100" s="17"/>
      <c r="G100" s="16"/>
      <c r="H100" s="18"/>
      <c r="I100" s="18">
        <f>SUM(I96:I99)</f>
        <v>21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5"/>
      <c r="AG100" s="45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</row>
    <row r="101" spans="2:50" s="46" customFormat="1">
      <c r="B101" s="44"/>
      <c r="C101" s="44"/>
      <c r="D101" s="16"/>
      <c r="E101" s="19" t="s">
        <v>93</v>
      </c>
      <c r="F101" s="20"/>
      <c r="G101" s="21"/>
      <c r="H101" s="21"/>
      <c r="I101" s="16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5"/>
      <c r="AG101" s="45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</row>
    <row r="102" spans="2:50" s="46" customFormat="1">
      <c r="B102" s="44"/>
      <c r="C102" s="44"/>
      <c r="D102" s="16">
        <v>1</v>
      </c>
      <c r="E102" s="16" t="s">
        <v>28</v>
      </c>
      <c r="F102" s="17" t="s">
        <v>12</v>
      </c>
      <c r="G102" s="16" t="s">
        <v>13</v>
      </c>
      <c r="H102" s="16">
        <v>7</v>
      </c>
      <c r="I102" s="16">
        <v>7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5"/>
      <c r="AG102" s="45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</row>
    <row r="103" spans="2:50">
      <c r="D103" s="16"/>
      <c r="E103" s="16"/>
      <c r="F103" s="17"/>
      <c r="G103" s="16"/>
      <c r="H103" s="18">
        <f>SUM(H102:H102)</f>
        <v>7</v>
      </c>
      <c r="I103" s="18">
        <f>SUM(I102:I102)</f>
        <v>7</v>
      </c>
    </row>
    <row r="104" spans="2:50">
      <c r="D104" s="16"/>
      <c r="E104" s="19" t="s">
        <v>16</v>
      </c>
      <c r="F104" s="20"/>
      <c r="G104" s="21"/>
      <c r="H104" s="21"/>
      <c r="I104" s="16"/>
      <c r="M104" s="1" t="s">
        <v>59</v>
      </c>
    </row>
    <row r="105" spans="2:50">
      <c r="D105" s="16">
        <v>1</v>
      </c>
      <c r="E105" s="16" t="s">
        <v>72</v>
      </c>
      <c r="F105" s="17" t="s">
        <v>10</v>
      </c>
      <c r="G105" s="16" t="s">
        <v>11</v>
      </c>
      <c r="H105" s="16">
        <v>1</v>
      </c>
      <c r="I105" s="16">
        <v>1</v>
      </c>
    </row>
    <row r="106" spans="2:50">
      <c r="D106" s="16">
        <v>2</v>
      </c>
      <c r="E106" s="16" t="s">
        <v>61</v>
      </c>
      <c r="F106" s="17" t="s">
        <v>12</v>
      </c>
      <c r="G106" s="16" t="s">
        <v>37</v>
      </c>
      <c r="H106" s="16">
        <v>1</v>
      </c>
      <c r="I106" s="16">
        <v>1</v>
      </c>
    </row>
    <row r="107" spans="2:50" s="33" customFormat="1">
      <c r="B107" s="31"/>
      <c r="C107" s="31"/>
      <c r="D107" s="16">
        <v>3</v>
      </c>
      <c r="E107" s="16" t="s">
        <v>49</v>
      </c>
      <c r="F107" s="17" t="s">
        <v>12</v>
      </c>
      <c r="G107" s="16" t="s">
        <v>13</v>
      </c>
      <c r="H107" s="16"/>
      <c r="I107" s="16">
        <v>9</v>
      </c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2"/>
      <c r="AG107" s="32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</row>
    <row r="108" spans="2:50">
      <c r="D108" s="16">
        <v>4</v>
      </c>
      <c r="E108" s="16" t="s">
        <v>17</v>
      </c>
      <c r="F108" s="17" t="s">
        <v>12</v>
      </c>
      <c r="G108" s="16" t="s">
        <v>13</v>
      </c>
      <c r="H108" s="16"/>
      <c r="I108" s="16">
        <v>1</v>
      </c>
    </row>
    <row r="109" spans="2:50">
      <c r="D109" s="16">
        <v>5</v>
      </c>
      <c r="E109" s="16" t="s">
        <v>38</v>
      </c>
      <c r="F109" s="17" t="s">
        <v>12</v>
      </c>
      <c r="G109" s="16" t="s">
        <v>13</v>
      </c>
      <c r="H109" s="16" t="s">
        <v>13</v>
      </c>
      <c r="I109" s="16">
        <v>4</v>
      </c>
    </row>
    <row r="110" spans="2:50" s="33" customFormat="1">
      <c r="B110" s="31"/>
      <c r="C110" s="31"/>
      <c r="D110" s="16">
        <v>6</v>
      </c>
      <c r="E110" s="16" t="s">
        <v>39</v>
      </c>
      <c r="F110" s="17" t="s">
        <v>12</v>
      </c>
      <c r="G110" s="16" t="s">
        <v>13</v>
      </c>
      <c r="H110" s="16"/>
      <c r="I110" s="16">
        <v>2</v>
      </c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2"/>
      <c r="AG110" s="32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</row>
    <row r="111" spans="2:50">
      <c r="D111" s="16">
        <v>7</v>
      </c>
      <c r="E111" s="16" t="s">
        <v>40</v>
      </c>
      <c r="F111" s="17" t="s">
        <v>12</v>
      </c>
      <c r="G111" s="16" t="s">
        <v>13</v>
      </c>
      <c r="H111" s="16"/>
      <c r="I111" s="16">
        <v>2</v>
      </c>
    </row>
    <row r="112" spans="2:50">
      <c r="D112" s="16">
        <v>8</v>
      </c>
      <c r="E112" s="16" t="s">
        <v>67</v>
      </c>
      <c r="F112" s="17" t="s">
        <v>12</v>
      </c>
      <c r="G112" s="16" t="s">
        <v>13</v>
      </c>
      <c r="H112" s="16"/>
      <c r="I112" s="16">
        <v>1</v>
      </c>
    </row>
    <row r="113" spans="2:50">
      <c r="D113" s="16">
        <v>9</v>
      </c>
      <c r="E113" s="16" t="s">
        <v>41</v>
      </c>
      <c r="F113" s="17" t="s">
        <v>12</v>
      </c>
      <c r="G113" s="16" t="s">
        <v>13</v>
      </c>
      <c r="H113" s="16"/>
      <c r="I113" s="16">
        <v>1</v>
      </c>
    </row>
    <row r="114" spans="2:50">
      <c r="D114" s="16">
        <v>10</v>
      </c>
      <c r="E114" s="16" t="s">
        <v>62</v>
      </c>
      <c r="F114" s="17" t="s">
        <v>12</v>
      </c>
      <c r="G114" s="16" t="s">
        <v>13</v>
      </c>
      <c r="H114" s="16"/>
      <c r="I114" s="16">
        <v>1</v>
      </c>
    </row>
    <row r="115" spans="2:50">
      <c r="D115" s="16">
        <v>11</v>
      </c>
      <c r="E115" s="16" t="s">
        <v>104</v>
      </c>
      <c r="F115" s="17" t="s">
        <v>12</v>
      </c>
      <c r="G115" s="16" t="s">
        <v>102</v>
      </c>
      <c r="H115" s="16"/>
      <c r="I115" s="16">
        <v>1</v>
      </c>
    </row>
    <row r="116" spans="2:50">
      <c r="D116" s="16"/>
      <c r="E116" s="16"/>
      <c r="F116" s="17"/>
      <c r="G116" s="16"/>
      <c r="H116" s="16"/>
      <c r="I116" s="18">
        <f>SUM(I105:I115)</f>
        <v>24</v>
      </c>
    </row>
    <row r="117" spans="2:50">
      <c r="D117" s="16" t="s">
        <v>59</v>
      </c>
      <c r="E117" s="19" t="s">
        <v>116</v>
      </c>
      <c r="F117" s="20"/>
      <c r="G117" s="21"/>
      <c r="H117" s="21"/>
      <c r="I117" s="16"/>
    </row>
    <row r="118" spans="2:50">
      <c r="D118" s="16">
        <v>1</v>
      </c>
      <c r="E118" s="16" t="s">
        <v>123</v>
      </c>
      <c r="F118" s="17" t="s">
        <v>12</v>
      </c>
      <c r="G118" s="16" t="s">
        <v>11</v>
      </c>
      <c r="H118" s="16"/>
      <c r="I118" s="16">
        <v>1</v>
      </c>
    </row>
    <row r="119" spans="2:50">
      <c r="D119" s="16">
        <v>2</v>
      </c>
      <c r="E119" s="16" t="s">
        <v>120</v>
      </c>
      <c r="F119" s="17" t="s">
        <v>12</v>
      </c>
      <c r="G119" s="16" t="s">
        <v>11</v>
      </c>
      <c r="H119" s="16"/>
      <c r="I119" s="16">
        <v>1</v>
      </c>
    </row>
    <row r="120" spans="2:50">
      <c r="D120" s="16">
        <v>3</v>
      </c>
      <c r="E120" s="16" t="s">
        <v>91</v>
      </c>
      <c r="F120" s="17" t="s">
        <v>12</v>
      </c>
      <c r="G120" s="16" t="s">
        <v>11</v>
      </c>
      <c r="H120" s="16"/>
      <c r="I120" s="16">
        <v>1</v>
      </c>
    </row>
    <row r="121" spans="2:50">
      <c r="D121" s="16">
        <v>4</v>
      </c>
      <c r="E121" s="16" t="s">
        <v>127</v>
      </c>
      <c r="F121" s="17" t="s">
        <v>12</v>
      </c>
      <c r="G121" s="16" t="s">
        <v>11</v>
      </c>
      <c r="H121" s="16"/>
      <c r="I121" s="16">
        <v>1</v>
      </c>
    </row>
    <row r="122" spans="2:50">
      <c r="D122" s="16">
        <v>2</v>
      </c>
      <c r="E122" s="16" t="s">
        <v>94</v>
      </c>
      <c r="F122" s="17" t="s">
        <v>12</v>
      </c>
      <c r="G122" s="16" t="s">
        <v>13</v>
      </c>
      <c r="H122" s="16"/>
      <c r="I122" s="16">
        <v>2</v>
      </c>
    </row>
    <row r="123" spans="2:50">
      <c r="D123" s="16">
        <v>3</v>
      </c>
      <c r="E123" s="16" t="s">
        <v>92</v>
      </c>
      <c r="F123" s="17" t="s">
        <v>12</v>
      </c>
      <c r="G123" s="16" t="s">
        <v>13</v>
      </c>
      <c r="H123" s="16"/>
      <c r="I123" s="16">
        <v>2</v>
      </c>
    </row>
    <row r="124" spans="2:50">
      <c r="D124" s="16">
        <v>7</v>
      </c>
      <c r="E124" s="16" t="s">
        <v>135</v>
      </c>
      <c r="F124" s="17" t="s">
        <v>12</v>
      </c>
      <c r="G124" s="16" t="s">
        <v>13</v>
      </c>
      <c r="H124" s="16"/>
      <c r="I124" s="16">
        <v>12</v>
      </c>
    </row>
    <row r="125" spans="2:50">
      <c r="C125" s="24"/>
      <c r="D125" s="22"/>
      <c r="E125" s="22"/>
      <c r="F125" s="23"/>
      <c r="G125" s="22"/>
      <c r="H125" s="18"/>
      <c r="I125" s="18">
        <v>20</v>
      </c>
    </row>
    <row r="126" spans="2:50" s="39" customFormat="1">
      <c r="B126" s="50"/>
      <c r="C126" s="50"/>
      <c r="D126" s="22"/>
      <c r="E126" s="19" t="s">
        <v>119</v>
      </c>
      <c r="F126" s="20"/>
      <c r="G126" s="21"/>
      <c r="H126" s="21"/>
      <c r="I126" s="18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8"/>
      <c r="AG126" s="38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</row>
    <row r="127" spans="2:50" s="39" customFormat="1">
      <c r="B127" s="50"/>
      <c r="C127" s="50"/>
      <c r="D127" s="22"/>
      <c r="E127" s="52" t="s">
        <v>118</v>
      </c>
      <c r="F127" s="17" t="s">
        <v>10</v>
      </c>
      <c r="G127" s="16" t="s">
        <v>11</v>
      </c>
      <c r="H127" s="21"/>
      <c r="I127" s="18">
        <v>1</v>
      </c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8"/>
      <c r="AG127" s="38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</row>
    <row r="128" spans="2:50">
      <c r="B128" s="24"/>
      <c r="C128" s="24"/>
      <c r="D128" s="22"/>
      <c r="E128" s="19"/>
      <c r="F128" s="20"/>
      <c r="G128" s="21"/>
      <c r="H128" s="21"/>
      <c r="I128" s="18">
        <v>1</v>
      </c>
    </row>
    <row r="129" spans="2:50">
      <c r="C129" s="24"/>
      <c r="D129" s="22"/>
      <c r="E129" s="18" t="s">
        <v>113</v>
      </c>
      <c r="F129" s="23"/>
      <c r="G129" s="22"/>
      <c r="H129" s="22"/>
      <c r="I129" s="16"/>
    </row>
    <row r="130" spans="2:50" s="33" customFormat="1">
      <c r="B130" s="35"/>
      <c r="C130" s="34"/>
      <c r="D130" s="22">
        <v>1</v>
      </c>
      <c r="E130" s="30" t="s">
        <v>15</v>
      </c>
      <c r="F130" s="17" t="s">
        <v>10</v>
      </c>
      <c r="G130" s="16" t="s">
        <v>11</v>
      </c>
      <c r="H130" s="18"/>
      <c r="I130" s="16">
        <v>1</v>
      </c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2"/>
      <c r="AG130" s="32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</row>
    <row r="131" spans="2:50" s="33" customFormat="1">
      <c r="B131" s="35"/>
      <c r="C131" s="34"/>
      <c r="D131" s="22">
        <v>2</v>
      </c>
      <c r="E131" s="16" t="s">
        <v>77</v>
      </c>
      <c r="F131" s="17" t="s">
        <v>12</v>
      </c>
      <c r="G131" s="16" t="s">
        <v>11</v>
      </c>
      <c r="H131" s="18"/>
      <c r="I131" s="16">
        <v>1</v>
      </c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2"/>
      <c r="AG131" s="32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</row>
    <row r="132" spans="2:50" s="33" customFormat="1">
      <c r="B132" s="35"/>
      <c r="C132" s="31"/>
      <c r="D132" s="16">
        <v>3</v>
      </c>
      <c r="E132" s="16" t="s">
        <v>128</v>
      </c>
      <c r="F132" s="17" t="s">
        <v>12</v>
      </c>
      <c r="G132" s="16" t="s">
        <v>11</v>
      </c>
      <c r="H132" s="18"/>
      <c r="I132" s="16">
        <v>1</v>
      </c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2"/>
      <c r="AG132" s="32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</row>
    <row r="133" spans="2:50" s="33" customFormat="1">
      <c r="B133" s="35"/>
      <c r="C133" s="34"/>
      <c r="D133" s="22">
        <v>4</v>
      </c>
      <c r="E133" s="30" t="s">
        <v>61</v>
      </c>
      <c r="F133" s="17" t="s">
        <v>12</v>
      </c>
      <c r="G133" s="16" t="s">
        <v>37</v>
      </c>
      <c r="H133" s="18"/>
      <c r="I133" s="16">
        <v>1</v>
      </c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2"/>
      <c r="AG133" s="32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</row>
    <row r="134" spans="2:50" s="33" customFormat="1">
      <c r="B134" s="35"/>
      <c r="C134" s="34"/>
      <c r="D134" s="22">
        <v>5</v>
      </c>
      <c r="E134" s="53" t="s">
        <v>17</v>
      </c>
      <c r="F134" s="17" t="s">
        <v>12</v>
      </c>
      <c r="G134" s="16" t="s">
        <v>13</v>
      </c>
      <c r="H134" s="18"/>
      <c r="I134" s="16">
        <v>1</v>
      </c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2"/>
      <c r="AG134" s="32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</row>
    <row r="135" spans="2:50" s="33" customFormat="1">
      <c r="B135" s="35"/>
      <c r="C135" s="31"/>
      <c r="D135" s="22">
        <v>6</v>
      </c>
      <c r="E135" s="30" t="s">
        <v>76</v>
      </c>
      <c r="F135" s="17" t="s">
        <v>12</v>
      </c>
      <c r="G135" s="16" t="s">
        <v>13</v>
      </c>
      <c r="H135" s="18"/>
      <c r="I135" s="16">
        <v>16</v>
      </c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2"/>
      <c r="AG135" s="32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</row>
    <row r="136" spans="2:50" s="59" customFormat="1">
      <c r="B136" s="55"/>
      <c r="C136" s="56"/>
      <c r="D136" s="52">
        <v>7</v>
      </c>
      <c r="E136" s="16" t="s">
        <v>129</v>
      </c>
      <c r="F136" s="57" t="s">
        <v>12</v>
      </c>
      <c r="G136" s="52" t="s">
        <v>102</v>
      </c>
      <c r="H136" s="19"/>
      <c r="I136" s="16">
        <v>159</v>
      </c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8"/>
      <c r="AG136" s="58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</row>
    <row r="137" spans="2:50" s="33" customFormat="1">
      <c r="B137" s="35"/>
      <c r="C137" s="31"/>
      <c r="D137" s="22">
        <v>8</v>
      </c>
      <c r="E137" s="16" t="s">
        <v>110</v>
      </c>
      <c r="F137" s="17" t="s">
        <v>12</v>
      </c>
      <c r="G137" s="16" t="s">
        <v>102</v>
      </c>
      <c r="H137" s="18"/>
      <c r="I137" s="16">
        <v>170</v>
      </c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2"/>
      <c r="AG137" s="32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</row>
    <row r="138" spans="2:50" s="33" customFormat="1">
      <c r="B138" s="35"/>
      <c r="C138" s="31"/>
      <c r="D138" s="22">
        <v>9</v>
      </c>
      <c r="E138" s="16" t="s">
        <v>35</v>
      </c>
      <c r="F138" s="17" t="s">
        <v>12</v>
      </c>
      <c r="G138" s="30" t="s">
        <v>13</v>
      </c>
      <c r="H138" s="18">
        <f>SUM(H129:H129)</f>
        <v>0</v>
      </c>
      <c r="I138" s="16">
        <v>38</v>
      </c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2"/>
      <c r="AG138" s="32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</row>
    <row r="139" spans="2:50" s="39" customFormat="1">
      <c r="B139" s="37"/>
      <c r="C139" s="37"/>
      <c r="D139" s="16">
        <v>10</v>
      </c>
      <c r="E139" s="41" t="s">
        <v>136</v>
      </c>
      <c r="F139" s="17" t="s">
        <v>12</v>
      </c>
      <c r="G139" s="30" t="s">
        <v>13</v>
      </c>
      <c r="H139" s="6"/>
      <c r="I139" s="41">
        <v>12</v>
      </c>
      <c r="J139" s="31"/>
      <c r="K139" s="31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8"/>
      <c r="AG139" s="38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</row>
    <row r="140" spans="2:50">
      <c r="D140" s="16"/>
      <c r="E140" s="16"/>
      <c r="F140" s="17"/>
      <c r="G140" s="16"/>
      <c r="H140" s="18"/>
      <c r="I140" s="18">
        <f>SUM(I130:I139)</f>
        <v>400</v>
      </c>
    </row>
    <row r="141" spans="2:50">
      <c r="D141" s="16"/>
      <c r="E141" s="18" t="s">
        <v>124</v>
      </c>
      <c r="F141" s="17"/>
      <c r="G141" s="16"/>
      <c r="H141" s="18"/>
      <c r="I141" s="18"/>
    </row>
    <row r="142" spans="2:50" s="33" customFormat="1">
      <c r="B142" s="31"/>
      <c r="C142" s="31"/>
      <c r="D142" s="16">
        <v>1</v>
      </c>
      <c r="E142" s="60" t="s">
        <v>138</v>
      </c>
      <c r="F142" s="17" t="s">
        <v>12</v>
      </c>
      <c r="G142" s="16" t="s">
        <v>102</v>
      </c>
      <c r="H142" s="17" t="s">
        <v>12</v>
      </c>
      <c r="I142" s="16">
        <v>20</v>
      </c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2"/>
      <c r="AG142" s="32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</row>
    <row r="143" spans="2:50" s="49" customFormat="1">
      <c r="B143" s="47"/>
      <c r="C143" s="47"/>
      <c r="D143" s="16">
        <v>2</v>
      </c>
      <c r="E143" s="30" t="s">
        <v>76</v>
      </c>
      <c r="F143" s="17" t="s">
        <v>12</v>
      </c>
      <c r="G143" s="16" t="s">
        <v>13</v>
      </c>
      <c r="H143" s="17"/>
      <c r="I143" s="16">
        <v>1</v>
      </c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8"/>
      <c r="AG143" s="48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</row>
    <row r="144" spans="2:50">
      <c r="D144" s="16"/>
      <c r="E144" s="16"/>
      <c r="F144" s="17"/>
      <c r="G144" s="16"/>
      <c r="H144" s="18"/>
      <c r="I144" s="18">
        <f>SUM(I142:I143)</f>
        <v>21</v>
      </c>
    </row>
    <row r="145" spans="2:50" ht="14.25" customHeight="1">
      <c r="D145" s="16"/>
      <c r="E145" s="19" t="s">
        <v>30</v>
      </c>
      <c r="F145" s="20"/>
      <c r="G145" s="21"/>
      <c r="H145" s="21"/>
      <c r="I145" s="18" t="s">
        <v>133</v>
      </c>
    </row>
    <row r="146" spans="2:50">
      <c r="D146" s="16">
        <v>1</v>
      </c>
      <c r="E146" s="16" t="s">
        <v>15</v>
      </c>
      <c r="F146" s="17" t="s">
        <v>10</v>
      </c>
      <c r="G146" s="16" t="s">
        <v>11</v>
      </c>
      <c r="H146" s="16">
        <v>1</v>
      </c>
      <c r="I146" s="16">
        <v>1</v>
      </c>
    </row>
    <row r="147" spans="2:50">
      <c r="D147" s="16">
        <v>2</v>
      </c>
      <c r="E147" s="16" t="s">
        <v>77</v>
      </c>
      <c r="F147" s="17" t="s">
        <v>12</v>
      </c>
      <c r="G147" s="16" t="s">
        <v>11</v>
      </c>
      <c r="H147" s="16"/>
      <c r="I147" s="16">
        <v>1</v>
      </c>
    </row>
    <row r="148" spans="2:50">
      <c r="D148" s="16">
        <v>3</v>
      </c>
      <c r="E148" s="16" t="s">
        <v>121</v>
      </c>
      <c r="F148" s="17" t="s">
        <v>114</v>
      </c>
      <c r="G148" s="16" t="s">
        <v>11</v>
      </c>
      <c r="H148" s="16"/>
      <c r="I148" s="16">
        <v>1</v>
      </c>
    </row>
    <row r="149" spans="2:50" s="33" customFormat="1">
      <c r="B149" s="31"/>
      <c r="C149" s="31"/>
      <c r="D149" s="16">
        <v>4</v>
      </c>
      <c r="E149" s="16" t="s">
        <v>63</v>
      </c>
      <c r="F149" s="17" t="s">
        <v>12</v>
      </c>
      <c r="G149" s="16" t="s">
        <v>13</v>
      </c>
      <c r="H149" s="16">
        <v>3</v>
      </c>
      <c r="I149" s="16">
        <v>2</v>
      </c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2"/>
      <c r="AG149" s="32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</row>
    <row r="150" spans="2:50">
      <c r="D150" s="16">
        <v>5</v>
      </c>
      <c r="E150" s="16" t="s">
        <v>25</v>
      </c>
      <c r="F150" s="17" t="s">
        <v>12</v>
      </c>
      <c r="G150" s="16" t="s">
        <v>13</v>
      </c>
      <c r="H150" s="16"/>
      <c r="I150" s="16">
        <v>2</v>
      </c>
    </row>
    <row r="151" spans="2:50" ht="15.75" customHeight="1">
      <c r="B151" s="25" t="s">
        <v>20</v>
      </c>
      <c r="C151" s="26"/>
      <c r="D151" s="16">
        <v>6</v>
      </c>
      <c r="E151" s="22" t="s">
        <v>69</v>
      </c>
      <c r="F151" s="23" t="s">
        <v>12</v>
      </c>
      <c r="G151" s="16" t="s">
        <v>102</v>
      </c>
      <c r="H151" s="18">
        <v>166</v>
      </c>
      <c r="I151" s="16">
        <v>98</v>
      </c>
    </row>
    <row r="152" spans="2:50" s="39" customFormat="1" ht="15.75" customHeight="1">
      <c r="B152" s="40"/>
      <c r="C152" s="37"/>
      <c r="D152" s="16">
        <v>7</v>
      </c>
      <c r="E152" s="16" t="s">
        <v>35</v>
      </c>
      <c r="F152" s="23" t="s">
        <v>12</v>
      </c>
      <c r="G152" s="16" t="s">
        <v>13</v>
      </c>
      <c r="H152" s="18"/>
      <c r="I152" s="16">
        <v>47</v>
      </c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8"/>
      <c r="AG152" s="38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</row>
    <row r="153" spans="2:50" ht="15.75" customHeight="1">
      <c r="B153" s="26"/>
      <c r="D153" s="16"/>
      <c r="E153" s="16"/>
      <c r="F153" s="17"/>
      <c r="G153" s="16"/>
      <c r="H153" s="18"/>
      <c r="I153" s="18">
        <v>152</v>
      </c>
    </row>
    <row r="154" spans="2:50" ht="15.75" customHeight="1">
      <c r="B154" s="26"/>
      <c r="D154" s="16"/>
      <c r="E154" s="16" t="s">
        <v>125</v>
      </c>
      <c r="F154" s="17"/>
      <c r="G154" s="16"/>
      <c r="H154" s="18"/>
      <c r="I154" s="18"/>
    </row>
    <row r="155" spans="2:50" ht="15.75" customHeight="1">
      <c r="B155" s="26"/>
      <c r="D155" s="16">
        <v>1</v>
      </c>
      <c r="E155" s="54" t="s">
        <v>57</v>
      </c>
      <c r="F155" s="17" t="s">
        <v>12</v>
      </c>
      <c r="G155" s="16" t="s">
        <v>11</v>
      </c>
      <c r="H155" s="16">
        <v>1</v>
      </c>
      <c r="I155" s="16">
        <v>1</v>
      </c>
    </row>
    <row r="156" spans="2:50" ht="15.75" customHeight="1">
      <c r="B156" s="26"/>
      <c r="D156" s="16">
        <v>2</v>
      </c>
      <c r="E156" s="16" t="s">
        <v>35</v>
      </c>
      <c r="F156" s="23" t="s">
        <v>12</v>
      </c>
      <c r="G156" s="16" t="s">
        <v>13</v>
      </c>
      <c r="H156" s="18"/>
      <c r="I156" s="18">
        <v>4</v>
      </c>
    </row>
    <row r="157" spans="2:50" ht="15.75" customHeight="1">
      <c r="B157" s="26"/>
      <c r="D157" s="16">
        <v>3</v>
      </c>
      <c r="E157" s="16" t="s">
        <v>69</v>
      </c>
      <c r="F157" s="17" t="s">
        <v>12</v>
      </c>
      <c r="G157" s="16" t="s">
        <v>102</v>
      </c>
      <c r="H157" s="18"/>
      <c r="I157" s="18">
        <v>10</v>
      </c>
    </row>
    <row r="158" spans="2:50" ht="15.75" customHeight="1">
      <c r="B158" s="26"/>
      <c r="D158" s="16"/>
      <c r="E158" s="16"/>
      <c r="F158" s="17"/>
      <c r="G158" s="16"/>
      <c r="H158" s="18"/>
      <c r="I158" s="18">
        <v>15</v>
      </c>
    </row>
    <row r="159" spans="2:50" ht="15.75" customHeight="1">
      <c r="B159" s="26"/>
      <c r="D159" s="16"/>
      <c r="E159" s="16"/>
      <c r="F159" s="17"/>
      <c r="G159" s="18" t="s">
        <v>126</v>
      </c>
      <c r="H159" s="18"/>
      <c r="I159" s="18">
        <v>167</v>
      </c>
    </row>
    <row r="160" spans="2:50" ht="17.25" customHeight="1">
      <c r="D160" s="16"/>
      <c r="E160" s="19" t="s">
        <v>42</v>
      </c>
      <c r="F160" s="20"/>
      <c r="G160" s="21"/>
      <c r="H160" s="21"/>
      <c r="I160" s="16"/>
    </row>
    <row r="161" spans="2:50">
      <c r="D161" s="16">
        <v>1</v>
      </c>
      <c r="E161" s="16" t="s">
        <v>24</v>
      </c>
      <c r="F161" s="17" t="s">
        <v>10</v>
      </c>
      <c r="G161" s="16" t="s">
        <v>11</v>
      </c>
      <c r="H161" s="16">
        <v>1</v>
      </c>
      <c r="I161" s="16">
        <v>1</v>
      </c>
    </row>
    <row r="162" spans="2:50">
      <c r="D162" s="41">
        <v>2</v>
      </c>
      <c r="E162" s="16" t="s">
        <v>70</v>
      </c>
      <c r="F162" s="17" t="s">
        <v>12</v>
      </c>
      <c r="G162" s="16" t="s">
        <v>11</v>
      </c>
      <c r="H162" s="16">
        <v>1</v>
      </c>
      <c r="I162" s="16">
        <v>1</v>
      </c>
    </row>
    <row r="163" spans="2:50">
      <c r="D163" s="16">
        <v>3</v>
      </c>
      <c r="E163" s="16" t="s">
        <v>34</v>
      </c>
      <c r="F163" s="17" t="s">
        <v>12</v>
      </c>
      <c r="G163" s="16" t="s">
        <v>37</v>
      </c>
      <c r="H163" s="16">
        <v>1</v>
      </c>
      <c r="I163" s="16">
        <v>3</v>
      </c>
    </row>
    <row r="164" spans="2:50">
      <c r="D164" s="16">
        <v>4</v>
      </c>
      <c r="E164" s="16" t="s">
        <v>135</v>
      </c>
      <c r="F164" s="17" t="s">
        <v>12</v>
      </c>
      <c r="G164" s="16" t="s">
        <v>13</v>
      </c>
      <c r="H164" s="16"/>
      <c r="I164" s="16">
        <v>2</v>
      </c>
    </row>
    <row r="165" spans="2:50" s="33" customFormat="1">
      <c r="B165" s="31"/>
      <c r="C165" s="31"/>
      <c r="D165" s="41">
        <v>5</v>
      </c>
      <c r="E165" s="16" t="s">
        <v>36</v>
      </c>
      <c r="F165" s="17" t="s">
        <v>12</v>
      </c>
      <c r="G165" s="16" t="s">
        <v>102</v>
      </c>
      <c r="H165" s="16"/>
      <c r="I165" s="16">
        <v>6</v>
      </c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2"/>
      <c r="AG165" s="32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</row>
    <row r="166" spans="2:50" s="33" customFormat="1">
      <c r="B166" s="31"/>
      <c r="C166" s="31"/>
      <c r="D166" s="16">
        <v>6</v>
      </c>
      <c r="E166" s="16" t="s">
        <v>65</v>
      </c>
      <c r="F166" s="17" t="s">
        <v>12</v>
      </c>
      <c r="G166" s="16" t="s">
        <v>102</v>
      </c>
      <c r="H166" s="16"/>
      <c r="I166" s="16">
        <v>4</v>
      </c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2"/>
      <c r="AG166" s="32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</row>
    <row r="167" spans="2:50">
      <c r="D167" s="16">
        <v>7</v>
      </c>
      <c r="E167" s="16" t="s">
        <v>31</v>
      </c>
      <c r="F167" s="17" t="s">
        <v>12</v>
      </c>
      <c r="G167" s="16" t="s">
        <v>102</v>
      </c>
      <c r="H167" s="16"/>
      <c r="I167" s="16">
        <v>5</v>
      </c>
    </row>
    <row r="168" spans="2:50">
      <c r="D168" s="41">
        <v>8</v>
      </c>
      <c r="E168" s="16" t="s">
        <v>43</v>
      </c>
      <c r="F168" s="17" t="s">
        <v>12</v>
      </c>
      <c r="G168" s="16" t="s">
        <v>13</v>
      </c>
      <c r="H168" s="16"/>
      <c r="I168" s="16">
        <v>1</v>
      </c>
    </row>
    <row r="169" spans="2:50">
      <c r="C169" s="1" t="e">
        <f>+F122+#REF!</f>
        <v>#VALUE!</v>
      </c>
      <c r="D169" s="16"/>
      <c r="E169" s="16"/>
      <c r="F169" s="17"/>
      <c r="G169" s="16"/>
      <c r="H169" s="18">
        <f>SUM(H163:H167)</f>
        <v>1</v>
      </c>
      <c r="I169" s="18">
        <f>SUM(I161:I168)</f>
        <v>23</v>
      </c>
    </row>
    <row r="170" spans="2:50">
      <c r="D170" s="16"/>
      <c r="E170" s="16"/>
      <c r="F170" s="17"/>
      <c r="G170" s="16"/>
      <c r="H170" s="18"/>
      <c r="I170" s="18"/>
    </row>
    <row r="171" spans="2:50">
      <c r="D171" s="16"/>
      <c r="E171" s="19" t="s">
        <v>101</v>
      </c>
      <c r="F171" s="20"/>
      <c r="G171" s="21"/>
      <c r="H171" s="21"/>
      <c r="I171" s="16"/>
    </row>
    <row r="172" spans="2:50">
      <c r="D172" s="16">
        <v>1</v>
      </c>
      <c r="E172" s="16" t="s">
        <v>68</v>
      </c>
      <c r="F172" s="17" t="s">
        <v>12</v>
      </c>
      <c r="G172" s="16" t="s">
        <v>11</v>
      </c>
      <c r="H172" s="16">
        <v>1</v>
      </c>
      <c r="I172" s="16">
        <v>1</v>
      </c>
    </row>
    <row r="173" spans="2:50">
      <c r="D173" s="16">
        <v>2</v>
      </c>
      <c r="E173" s="16" t="s">
        <v>135</v>
      </c>
      <c r="F173" s="17" t="s">
        <v>12</v>
      </c>
      <c r="G173" s="16" t="s">
        <v>13</v>
      </c>
      <c r="H173" s="16"/>
      <c r="I173" s="16">
        <v>2</v>
      </c>
    </row>
    <row r="174" spans="2:50">
      <c r="D174" s="16">
        <v>3</v>
      </c>
      <c r="E174" s="16" t="s">
        <v>137</v>
      </c>
      <c r="F174" s="17" t="s">
        <v>12</v>
      </c>
      <c r="G174" s="16" t="s">
        <v>13</v>
      </c>
      <c r="H174" s="16"/>
      <c r="I174" s="16">
        <v>1</v>
      </c>
    </row>
    <row r="175" spans="2:50">
      <c r="B175" s="27" t="s">
        <v>19</v>
      </c>
      <c r="D175" s="16">
        <v>4</v>
      </c>
      <c r="E175" s="16" t="s">
        <v>90</v>
      </c>
      <c r="F175" s="17" t="s">
        <v>12</v>
      </c>
      <c r="G175" s="16" t="s">
        <v>13</v>
      </c>
      <c r="H175" s="16">
        <v>6</v>
      </c>
      <c r="I175" s="16">
        <v>5</v>
      </c>
    </row>
    <row r="176" spans="2:50">
      <c r="B176" s="27"/>
      <c r="D176" s="16">
        <v>5</v>
      </c>
      <c r="E176" s="30" t="s">
        <v>108</v>
      </c>
      <c r="F176" s="17" t="s">
        <v>12</v>
      </c>
      <c r="G176" s="16" t="s">
        <v>13</v>
      </c>
      <c r="H176" s="16"/>
      <c r="I176" s="16">
        <v>11</v>
      </c>
    </row>
    <row r="177" spans="4:9">
      <c r="D177" s="16"/>
      <c r="E177" s="16"/>
      <c r="F177" s="17"/>
      <c r="G177" s="16"/>
      <c r="H177" s="18">
        <f>SUM(H172:H175)</f>
        <v>7</v>
      </c>
      <c r="I177" s="18">
        <f>SUM(I172:I176)</f>
        <v>20</v>
      </c>
    </row>
    <row r="178" spans="4:9">
      <c r="D178" s="28"/>
      <c r="E178" s="18" t="s">
        <v>45</v>
      </c>
      <c r="F178" s="29"/>
      <c r="G178" s="18"/>
      <c r="H178" s="18"/>
      <c r="I178" s="18">
        <f>I177+I169+I159+I144+I140+I128+I125+I116+I103+I100+I94+I90+I81+I75+I69+I65+I49+I41+I37+I34+I29+I25+I22+I18+I13+I8+I56</f>
        <v>814</v>
      </c>
    </row>
    <row r="179" spans="4:9">
      <c r="E179" s="1" t="s">
        <v>89</v>
      </c>
      <c r="F179" s="1"/>
    </row>
    <row r="180" spans="4:9" ht="15.75">
      <c r="E180" s="65" t="s">
        <v>140</v>
      </c>
      <c r="F180" s="36"/>
    </row>
    <row r="181" spans="4:9" ht="15.75">
      <c r="E181" s="1" t="s">
        <v>141</v>
      </c>
      <c r="F181" s="1"/>
    </row>
    <row r="189" spans="4:9">
      <c r="E189" s="1" t="s">
        <v>59</v>
      </c>
    </row>
  </sheetData>
  <mergeCells count="2">
    <mergeCell ref="H5:H6"/>
    <mergeCell ref="I5:I6"/>
  </mergeCells>
  <phoneticPr fontId="3" type="noConversion"/>
  <pageMargins left="0.70866141732283472" right="3.937007874015748E-2" top="0.35433070866141736" bottom="0.43307086614173229" header="0.27559055118110237" footer="0.47244094488188981"/>
  <pageSetup paperSize="9" orientation="landscape" r:id="rId1"/>
  <headerFooter alignWithMargins="0"/>
  <rowBreaks count="5" manualBreakCount="5">
    <brk id="34" min="3" max="8" man="1"/>
    <brk id="65" min="3" max="8" man="1"/>
    <brk id="94" min="3" max="8" man="1"/>
    <brk id="125" min="3" max="8" man="1"/>
    <brk id="159" min="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STAT2013</vt:lpstr>
      <vt:lpstr>STAT2013!Print_Area</vt:lpstr>
    </vt:vector>
  </TitlesOfParts>
  <Company>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ghio</dc:creator>
  <cp:lastModifiedBy>utilizator sapl11</cp:lastModifiedBy>
  <cp:lastPrinted>2020-03-12T11:25:48Z</cp:lastPrinted>
  <dcterms:created xsi:type="dcterms:W3CDTF">1998-01-04T04:04:47Z</dcterms:created>
  <dcterms:modified xsi:type="dcterms:W3CDTF">2020-03-25T10:08:45Z</dcterms:modified>
</cp:coreProperties>
</file>